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1"/>
  </bookViews>
  <sheets>
    <sheet name="TPT 2006" sheetId="1" r:id="rId1"/>
    <sheet name="Meldeliste" sheetId="2" r:id="rId2"/>
    <sheet name="Tageswertung" sheetId="3" r:id="rId3"/>
  </sheets>
  <definedNames/>
  <calcPr fullCalcOnLoad="1"/>
</workbook>
</file>

<file path=xl/sharedStrings.xml><?xml version="1.0" encoding="utf-8"?>
<sst xmlns="http://schemas.openxmlformats.org/spreadsheetml/2006/main" count="1262" uniqueCount="310">
  <si>
    <t>50 Kraul</t>
  </si>
  <si>
    <t>100 Kraul</t>
  </si>
  <si>
    <t>200 Kraul</t>
  </si>
  <si>
    <t>400 Kraul</t>
  </si>
  <si>
    <t>800 Kraul</t>
  </si>
  <si>
    <t>1500 Kraul</t>
  </si>
  <si>
    <t>100 Rücken</t>
  </si>
  <si>
    <t>200 Rücken</t>
  </si>
  <si>
    <t>50 Rücken</t>
  </si>
  <si>
    <t>50 Brust</t>
  </si>
  <si>
    <t>100 Brust</t>
  </si>
  <si>
    <t>200 Brust</t>
  </si>
  <si>
    <t>50 Schmetterling</t>
  </si>
  <si>
    <t>100 Schmett.</t>
  </si>
  <si>
    <t>200 Schmett.</t>
  </si>
  <si>
    <t>100 Lagen</t>
  </si>
  <si>
    <t>200 Lagen</t>
  </si>
  <si>
    <t>400 Lagen</t>
  </si>
  <si>
    <t>4x100  Kraul</t>
  </si>
  <si>
    <t>D A M E N</t>
  </si>
  <si>
    <t>H E R R E N</t>
  </si>
  <si>
    <t>4x100 Lagen</t>
  </si>
  <si>
    <t>4x200  Kraul</t>
  </si>
  <si>
    <t xml:space="preserve">  50 Kraul</t>
  </si>
  <si>
    <t>100 Schmetterling</t>
  </si>
  <si>
    <t>200 Schmetterling</t>
  </si>
  <si>
    <t>Zeit</t>
  </si>
  <si>
    <t>Name</t>
  </si>
  <si>
    <t>Jg.</t>
  </si>
  <si>
    <t>Verein</t>
  </si>
  <si>
    <t>Punkte</t>
  </si>
  <si>
    <t>Veranstaltung:</t>
  </si>
  <si>
    <t>Tag:</t>
  </si>
  <si>
    <t>Ort:</t>
  </si>
  <si>
    <t>Beginn:</t>
  </si>
  <si>
    <t>Leiter der Veranstaltung:</t>
  </si>
  <si>
    <t>Schiedsrichter:</t>
  </si>
  <si>
    <t>Starter:</t>
  </si>
  <si>
    <t>Zeitnehmer:</t>
  </si>
  <si>
    <t>Bahn 1:</t>
  </si>
  <si>
    <t>Bahn 2:</t>
  </si>
  <si>
    <t>Bahn 3:</t>
  </si>
  <si>
    <t>Bahn 4:</t>
  </si>
  <si>
    <t>Bahn 5:</t>
  </si>
  <si>
    <t>Kontrollzeit:</t>
  </si>
  <si>
    <t>Wendenrichter:</t>
  </si>
  <si>
    <t>Zielrichter:</t>
  </si>
  <si>
    <t>Sprecher:</t>
  </si>
  <si>
    <t>Protokollführer:</t>
  </si>
  <si>
    <t>Wettkampfbüro:</t>
  </si>
  <si>
    <t>Bahn 1-2</t>
  </si>
  <si>
    <t>4x50 Kraul</t>
  </si>
  <si>
    <t>4x50 Lagen</t>
  </si>
  <si>
    <t>Bew. 1</t>
  </si>
  <si>
    <t>Bew. 2:</t>
  </si>
  <si>
    <t>Bew. 3:</t>
  </si>
  <si>
    <t>Bew. 5:</t>
  </si>
  <si>
    <t>Bew. 6:</t>
  </si>
  <si>
    <t>Bew. 8:</t>
  </si>
  <si>
    <t>ATUSG</t>
  </si>
  <si>
    <t>ABSENGER Marco</t>
  </si>
  <si>
    <t>DISSAUER Andreas</t>
  </si>
  <si>
    <t>Bew. 4:</t>
  </si>
  <si>
    <t>3. Runde</t>
  </si>
  <si>
    <t>Einschwimmen</t>
  </si>
  <si>
    <t>Wettkampfbeginn</t>
  </si>
  <si>
    <t>100 m Schmetterling weiblich</t>
  </si>
  <si>
    <t>100 m Schmetterling männlich</t>
  </si>
  <si>
    <t>100 m Brust  weiblich</t>
  </si>
  <si>
    <t>100 m Brust männlich</t>
  </si>
  <si>
    <t>100 m Rücken weiblich</t>
  </si>
  <si>
    <t>100 m Rücken männlich</t>
  </si>
  <si>
    <t>Bew. 7.:</t>
  </si>
  <si>
    <t>Bahn 3</t>
  </si>
  <si>
    <t>Bahn 4-5</t>
  </si>
  <si>
    <t>1000 Punkte Zeiten:  Stand 2006 (DSV Liste)</t>
  </si>
  <si>
    <t>HÖLLER Martina</t>
  </si>
  <si>
    <t>HÖLZL Sonja</t>
  </si>
  <si>
    <t>SCHULHOFER Alina</t>
  </si>
  <si>
    <t>SCHWARZENBACHER Melissa</t>
  </si>
  <si>
    <t>STROUF Sebastian</t>
  </si>
  <si>
    <t>STROUF Mathias</t>
  </si>
  <si>
    <t>POSCH Patrick</t>
  </si>
  <si>
    <t>AMHOFER Luca</t>
  </si>
  <si>
    <t>KOCHAUF Sandra</t>
  </si>
  <si>
    <t>EGGER Harald</t>
  </si>
  <si>
    <t>FESSL Martin</t>
  </si>
  <si>
    <t>LEITINGER Christopher</t>
  </si>
  <si>
    <t>SCHULZ Martin</t>
  </si>
  <si>
    <t>MAYERHOFER Hannes</t>
  </si>
  <si>
    <t>SCHERÜBL Christian</t>
  </si>
  <si>
    <t>MIKUSCH Benjamin</t>
  </si>
  <si>
    <t>TROGBACHER Sophie</t>
  </si>
  <si>
    <t>ABSENGER Carina</t>
  </si>
  <si>
    <t>DEXL Cornelia</t>
  </si>
  <si>
    <t>JAHRER Johanna</t>
  </si>
  <si>
    <t>DUNKL Viktoria</t>
  </si>
  <si>
    <t>DEXL Viktoria</t>
  </si>
  <si>
    <t>LEITINGER Sissy</t>
  </si>
  <si>
    <t>SABITZER Katharina</t>
  </si>
  <si>
    <t>DEXL Pauline</t>
  </si>
  <si>
    <t>HAMMERSCHMID Serena</t>
  </si>
  <si>
    <t>MITTERBACHER Stefanie</t>
  </si>
  <si>
    <t>HORN Carmen</t>
  </si>
  <si>
    <t>GABERSCIK Carmen</t>
  </si>
  <si>
    <t>HORN Sabrina</t>
  </si>
  <si>
    <t>TURNSCHEK Sabrina</t>
  </si>
  <si>
    <t>HAUBMANN Sarah</t>
  </si>
  <si>
    <t>FESSL Mira</t>
  </si>
  <si>
    <t>KALTENEGGER Lucas</t>
  </si>
  <si>
    <t>HAMMERLE Benjamin</t>
  </si>
  <si>
    <t>GRINTSCHLER Mario</t>
  </si>
  <si>
    <t>GABERSCIK Manuel</t>
  </si>
  <si>
    <t>BISCHOF Gregor</t>
  </si>
  <si>
    <t>KALTENEGGER Thomas</t>
  </si>
  <si>
    <t>HAMMERL Nico</t>
  </si>
  <si>
    <t>MILCHER Marco</t>
  </si>
  <si>
    <t>MOSER Bernd</t>
  </si>
  <si>
    <t>EISENBERGER Gottfried</t>
  </si>
  <si>
    <t>BRANOVIC Ana</t>
  </si>
  <si>
    <t>MÄRZENDORFER Gerald</t>
  </si>
  <si>
    <t>DISSAUER Sandra</t>
  </si>
  <si>
    <t>EISNER Martin</t>
  </si>
  <si>
    <t>KERSCHENBAUER Ines</t>
  </si>
  <si>
    <t>KOLAR Tanja</t>
  </si>
  <si>
    <t>SCHÜTTBACHER Sandra</t>
  </si>
  <si>
    <t>PYCHA Eva</t>
  </si>
  <si>
    <t>GOLLMANN Christian</t>
  </si>
  <si>
    <t>KRAPSCHA Raphael</t>
  </si>
  <si>
    <t>ADELMANN Isabella</t>
  </si>
  <si>
    <t>SCHEIKL Kristina</t>
  </si>
  <si>
    <t>SEMLITSCH Dominic</t>
  </si>
  <si>
    <t>PICHLER Nicole</t>
  </si>
  <si>
    <t>100 m Freistil  weiblich</t>
  </si>
  <si>
    <t>100 m Freistil   männlich</t>
  </si>
  <si>
    <t>MÜRZ</t>
  </si>
  <si>
    <t>Samstag, 13. Jänner 2007</t>
  </si>
  <si>
    <t>Steirischer ARENA Hallencup  2006 / 2007</t>
  </si>
  <si>
    <t>Ges.Pkte</t>
  </si>
  <si>
    <t>weibl. Kinder</t>
  </si>
  <si>
    <t>Schm</t>
  </si>
  <si>
    <t>Br</t>
  </si>
  <si>
    <t>Rü</t>
  </si>
  <si>
    <t>Kr</t>
  </si>
  <si>
    <t>SHICKLE Katharina</t>
  </si>
  <si>
    <t>weibl. Schüler</t>
  </si>
  <si>
    <t>weibl. Jugend</t>
  </si>
  <si>
    <t>Damen</t>
  </si>
  <si>
    <t>männl. Kinder</t>
  </si>
  <si>
    <t>männl. Schüler</t>
  </si>
  <si>
    <t>männl. Jugend</t>
  </si>
  <si>
    <t>HERREN</t>
  </si>
  <si>
    <t>TAGESWERTUNG STHC 3. Runde, 13. Jänner 2007, Mürzzuschlag</t>
  </si>
  <si>
    <t>KASV</t>
  </si>
  <si>
    <t>WEBERHOFER  Anna</t>
  </si>
  <si>
    <t>GLINSERER Sophie</t>
  </si>
  <si>
    <t>SCHWARZENBACHER Shirin</t>
  </si>
  <si>
    <t>HEINRICH Dominik</t>
  </si>
  <si>
    <t>AVOI</t>
  </si>
  <si>
    <t>FUCHSBICHLER Viktoria</t>
  </si>
  <si>
    <t>MANNSBART Katja</t>
  </si>
  <si>
    <t>HOHL Selina</t>
  </si>
  <si>
    <t>HOHL Denise</t>
  </si>
  <si>
    <t>SCHATZ Christina</t>
  </si>
  <si>
    <t>HARKAM Katrin</t>
  </si>
  <si>
    <t>PICHLER August</t>
  </si>
  <si>
    <t>PLÖBST Alexander</t>
  </si>
  <si>
    <t>SHICKLE Rebecca</t>
  </si>
  <si>
    <t>KAPPEL Florina</t>
  </si>
  <si>
    <t>MANDLBAUER Günther</t>
  </si>
  <si>
    <t>KRAPSCHA Clemens</t>
  </si>
  <si>
    <t>ADELMANN Stefan</t>
  </si>
  <si>
    <t>BRANOVIC Theo</t>
  </si>
  <si>
    <t>ENKHBAYAR Asura</t>
  </si>
  <si>
    <t>SINDLHOFER Georg</t>
  </si>
  <si>
    <t>SCHWEINZER Matthias</t>
  </si>
  <si>
    <t>REICHSTAMM Manuel</t>
  </si>
  <si>
    <t>EHLERS Lukas</t>
  </si>
  <si>
    <t>KOHLHOFER Julia</t>
  </si>
  <si>
    <t>14.30 - 15.20 Uhr</t>
  </si>
  <si>
    <t xml:space="preserve">15.30 Uhr </t>
  </si>
  <si>
    <t>Hallenbad Mürzzuschlag, 25 m Bahn, 5 Bahnen</t>
  </si>
  <si>
    <t>KNITT</t>
  </si>
  <si>
    <t>GRATZER Melanie</t>
  </si>
  <si>
    <t>HAMMERL Cindy</t>
  </si>
  <si>
    <t>HAMPEL Hanna</t>
  </si>
  <si>
    <t>HAMPEL Stefan</t>
  </si>
  <si>
    <t>SV Kapfenberg</t>
  </si>
  <si>
    <t>ATUS Voitsberg</t>
  </si>
  <si>
    <t>SC Raiffeisen Mürzzuschlag</t>
  </si>
  <si>
    <t>ATUS Graz</t>
  </si>
  <si>
    <t>ATUS Knittelfeld</t>
  </si>
  <si>
    <t>USCG</t>
  </si>
  <si>
    <t>USC Graz</t>
  </si>
  <si>
    <t>ASCT</t>
  </si>
  <si>
    <t>ASC Trieben</t>
  </si>
  <si>
    <t>ATG</t>
  </si>
  <si>
    <t>Allg. Turnverein Graz</t>
  </si>
  <si>
    <t>TUSF</t>
  </si>
  <si>
    <t>TUS Feldbach</t>
  </si>
  <si>
    <t>SVL</t>
  </si>
  <si>
    <t>SVHK</t>
  </si>
  <si>
    <t>SV Leoben</t>
  </si>
  <si>
    <t>SVH Köflach</t>
  </si>
  <si>
    <t>w</t>
  </si>
  <si>
    <t>m</t>
  </si>
  <si>
    <t>Teilnehmer</t>
  </si>
  <si>
    <t>Abk.</t>
  </si>
  <si>
    <t>NEUMANN Lydia</t>
  </si>
  <si>
    <t>CHAVEZ DIAZ Eva</t>
  </si>
  <si>
    <t>OFENBACHER Nastassja</t>
  </si>
  <si>
    <t>DICKER Denise</t>
  </si>
  <si>
    <t>KRATZ Daniela</t>
  </si>
  <si>
    <t>ANDRIANAKIS Philippe</t>
  </si>
  <si>
    <t>VASARI Ivan</t>
  </si>
  <si>
    <t>GUSTER Katrin</t>
  </si>
  <si>
    <t>MORITZ Anna</t>
  </si>
  <si>
    <t>HASENHÜTTL Valentina</t>
  </si>
  <si>
    <t>KRANABETTER Valerie</t>
  </si>
  <si>
    <t>RUMPOLD Ramona</t>
  </si>
  <si>
    <t>OFFENBACHER Tatjana</t>
  </si>
  <si>
    <t>KONRAD Paul</t>
  </si>
  <si>
    <t>FELLENDORF Ansgar</t>
  </si>
  <si>
    <t>RANEGGER Michael</t>
  </si>
  <si>
    <t>RAMPETSREITER Fabian</t>
  </si>
  <si>
    <t>DANZINGER Viktor</t>
  </si>
  <si>
    <t>HEIDINGER Erwin</t>
  </si>
  <si>
    <t>GUTTERA Michael</t>
  </si>
  <si>
    <t>HEIDINGER Astrid</t>
  </si>
  <si>
    <t>MAURER Maria</t>
  </si>
  <si>
    <t>HOFER Wolfgang</t>
  </si>
  <si>
    <t>EL SHABRAWI Katharina</t>
  </si>
  <si>
    <t>WALTER Lara</t>
  </si>
  <si>
    <t>CHAVEZ DIAZ Sebastian</t>
  </si>
  <si>
    <t>SPANRING Tina</t>
  </si>
  <si>
    <t>TOMANI Martina</t>
  </si>
  <si>
    <t>TOMANI Christian</t>
  </si>
  <si>
    <t>SPANRING Dominic</t>
  </si>
  <si>
    <t>KALTENEGGER Konstantin</t>
  </si>
  <si>
    <t>ANDRIANAKIS Alexander</t>
  </si>
  <si>
    <t>MITTERER Martin</t>
  </si>
  <si>
    <t>SCHANTL Lukas</t>
  </si>
  <si>
    <t>MANDL Niki</t>
  </si>
  <si>
    <t>MEIXNER Felix</t>
  </si>
  <si>
    <t>ZÖPNEK Moritz</t>
  </si>
  <si>
    <t>MANDL Anna</t>
  </si>
  <si>
    <t>AUER Simone</t>
  </si>
  <si>
    <t>GHARIBEH Sarah</t>
  </si>
  <si>
    <t>DRAUCH Susanne</t>
  </si>
  <si>
    <t>REINPRECHT Cornelia</t>
  </si>
  <si>
    <t>GHARIBEH Sonya</t>
  </si>
  <si>
    <t>GRABNER Lena</t>
  </si>
  <si>
    <t>ASCHAUER Anna</t>
  </si>
  <si>
    <t>SCHÖNMAIER Emma</t>
  </si>
  <si>
    <t>FULTERER Daniela</t>
  </si>
  <si>
    <t>MRAZEK Claudia</t>
  </si>
  <si>
    <t>ASCHAUER Katharina</t>
  </si>
  <si>
    <t>LAMPL Pamina</t>
  </si>
  <si>
    <t>SCHÖNMAIER Hannah</t>
  </si>
  <si>
    <t>WINDISCH Mariella</t>
  </si>
  <si>
    <t>KUTSCHKA Lena</t>
  </si>
  <si>
    <t>OPRIS Katharina</t>
  </si>
  <si>
    <t>ANDRIANAKIS Dami</t>
  </si>
  <si>
    <t>GRABNER Patrick</t>
  </si>
  <si>
    <t>KLEIN Rafael</t>
  </si>
  <si>
    <t>MANDL Konstantin</t>
  </si>
  <si>
    <t>WALENTA Kelvin</t>
  </si>
  <si>
    <t>OFFENHEIMER Andro</t>
  </si>
  <si>
    <t>THALLER Yvonne</t>
  </si>
  <si>
    <t>LATZENHOFER Anja</t>
  </si>
  <si>
    <t>HARRER Kristina</t>
  </si>
  <si>
    <t>UNGER Dominik</t>
  </si>
  <si>
    <t>RUDMANN David</t>
  </si>
  <si>
    <t>FEISTRITZER Julia</t>
  </si>
  <si>
    <t>FEISTRITZER Viki</t>
  </si>
  <si>
    <t>PUNTIGAM Isa</t>
  </si>
  <si>
    <t>AJU</t>
  </si>
  <si>
    <t>ATUS Judenburg</t>
  </si>
  <si>
    <t>DRÖSCHER Christina</t>
  </si>
  <si>
    <t>LOPEZ Senja</t>
  </si>
  <si>
    <t>SHURDHAJ Monika</t>
  </si>
  <si>
    <t>RASINGER Gerald</t>
  </si>
  <si>
    <t>TRIPOLT Patrick</t>
  </si>
  <si>
    <t>RACKL Thomas</t>
  </si>
  <si>
    <t>SHURDHAJ Florian</t>
  </si>
  <si>
    <t>ca. 19.30 Uhr</t>
  </si>
  <si>
    <t>Siegerehrung</t>
  </si>
  <si>
    <t>Wettkampfende</t>
  </si>
  <si>
    <t>ca. 19.45-20.00 Uhr</t>
  </si>
  <si>
    <t>GRATZER Stefan</t>
  </si>
  <si>
    <t>PRESZL Tanja</t>
  </si>
  <si>
    <t>ASCHAUER Theresia</t>
  </si>
  <si>
    <t>ASCHAUER Theresa</t>
  </si>
  <si>
    <t>HORIATAKIS LiNa</t>
  </si>
  <si>
    <t>HORIATAKIS Lina</t>
  </si>
  <si>
    <t>elektron. Zeitnehmung</t>
  </si>
  <si>
    <t>EUGL Robert</t>
  </si>
  <si>
    <t>HILLBRAND Hanns</t>
  </si>
  <si>
    <t>JUS Peter Dr.</t>
  </si>
  <si>
    <t>JUS Helga</t>
  </si>
  <si>
    <t>BERNAT Gert Mag.</t>
  </si>
  <si>
    <t>ANTHOFER Maria</t>
  </si>
  <si>
    <t>OMEGA OSM 6</t>
  </si>
  <si>
    <t>Kinder</t>
  </si>
  <si>
    <t>Schüler</t>
  </si>
  <si>
    <t>Jugend</t>
  </si>
  <si>
    <t>Herren</t>
  </si>
  <si>
    <t>disqu.</t>
  </si>
  <si>
    <t>Wende m 1 H</t>
  </si>
  <si>
    <t xml:space="preserve">elektron. Zeitnehmung;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</si>
</sst>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.00"/>
    <numFmt numFmtId="187" formatCode="0_ ;\-0\ "/>
    <numFmt numFmtId="188" formatCode="m:ss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7" fontId="6" fillId="0" borderId="0" xfId="0" applyNumberFormat="1" applyFont="1" applyFill="1" applyBorder="1" applyAlignment="1">
      <alignment horizontal="right"/>
    </xf>
    <xf numFmtId="47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86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right"/>
    </xf>
    <xf numFmtId="187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87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8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6" fontId="11" fillId="0" borderId="0" xfId="0" applyNumberFormat="1" applyFont="1" applyAlignment="1">
      <alignment horizontal="center"/>
    </xf>
    <xf numFmtId="47" fontId="11" fillId="0" borderId="0" xfId="0" applyNumberFormat="1" applyFont="1" applyFill="1" applyBorder="1" applyAlignment="1">
      <alignment horizontal="right"/>
    </xf>
    <xf numFmtId="47" fontId="17" fillId="0" borderId="0" xfId="0" applyNumberFormat="1" applyFont="1" applyFill="1" applyBorder="1" applyAlignment="1">
      <alignment horizontal="right"/>
    </xf>
    <xf numFmtId="186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7" fontId="19" fillId="0" borderId="0" xfId="0" applyNumberFormat="1" applyFont="1" applyFill="1" applyBorder="1" applyAlignment="1">
      <alignment horizontal="right"/>
    </xf>
    <xf numFmtId="18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" fontId="1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8" fontId="14" fillId="0" borderId="0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4" xfId="0" applyNumberForma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22" fillId="0" borderId="0" xfId="0" applyFont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0" fontId="22" fillId="0" borderId="4" xfId="0" applyFont="1" applyBorder="1" applyAlignment="1">
      <alignment horizontal="center"/>
    </xf>
    <xf numFmtId="186" fontId="0" fillId="0" borderId="0" xfId="0" applyNumberFormat="1" applyAlignment="1">
      <alignment horizontal="center"/>
    </xf>
    <xf numFmtId="186" fontId="20" fillId="0" borderId="0" xfId="0" applyNumberFormat="1" applyFont="1" applyAlignment="1">
      <alignment horizontal="center"/>
    </xf>
    <xf numFmtId="186" fontId="1" fillId="0" borderId="2" xfId="0" applyNumberFormat="1" applyFont="1" applyBorder="1" applyAlignment="1">
      <alignment horizontal="left"/>
    </xf>
    <xf numFmtId="186" fontId="2" fillId="0" borderId="0" xfId="0" applyNumberFormat="1" applyFont="1" applyAlignment="1">
      <alignment horizontal="center"/>
    </xf>
    <xf numFmtId="186" fontId="0" fillId="0" borderId="0" xfId="0" applyNumberForma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13" fillId="0" borderId="4" xfId="0" applyNumberFormat="1" applyFont="1" applyBorder="1" applyAlignment="1">
      <alignment horizontal="center" vertical="center"/>
    </xf>
    <xf numFmtId="186" fontId="0" fillId="0" borderId="4" xfId="0" applyNumberFormat="1" applyBorder="1" applyAlignment="1">
      <alignment horizontal="center" vertical="center"/>
    </xf>
    <xf numFmtId="186" fontId="14" fillId="0" borderId="4" xfId="0" applyNumberFormat="1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F20" sqref="F20"/>
    </sheetView>
  </sheetViews>
  <sheetFormatPr defaultColWidth="11.421875" defaultRowHeight="12.75"/>
  <cols>
    <col min="1" max="1" width="19.8515625" style="6" customWidth="1"/>
    <col min="2" max="2" width="23.28125" style="9" customWidth="1"/>
    <col min="3" max="3" width="20.8515625" style="0" customWidth="1"/>
    <col min="4" max="4" width="18.421875" style="0" customWidth="1"/>
  </cols>
  <sheetData>
    <row r="1" spans="1:4" ht="18">
      <c r="A1" s="10" t="s">
        <v>75</v>
      </c>
      <c r="B1" s="11"/>
      <c r="C1" s="12"/>
      <c r="D1" s="13"/>
    </row>
    <row r="2" spans="1:3" ht="18">
      <c r="A2" s="8"/>
      <c r="C2" s="1"/>
    </row>
    <row r="3" spans="1:3" ht="18">
      <c r="A3" s="8"/>
      <c r="C3" s="1"/>
    </row>
    <row r="4" spans="1:3" ht="15">
      <c r="A4" s="2" t="s">
        <v>19</v>
      </c>
      <c r="C4" s="2" t="s">
        <v>20</v>
      </c>
    </row>
    <row r="5" spans="1:4" ht="15">
      <c r="A5" s="2"/>
      <c r="C5" s="2"/>
      <c r="D5" s="9"/>
    </row>
    <row r="6" spans="1:4" ht="15">
      <c r="A6" s="3" t="s">
        <v>0</v>
      </c>
      <c r="B6" s="7">
        <v>0.0002792824074074074</v>
      </c>
      <c r="C6" s="3" t="s">
        <v>23</v>
      </c>
      <c r="D6" s="7">
        <v>0.00025046296296296297</v>
      </c>
    </row>
    <row r="7" spans="1:4" ht="15.75">
      <c r="A7" s="34" t="s">
        <v>1</v>
      </c>
      <c r="B7" s="33">
        <v>0.0006194444444444445</v>
      </c>
      <c r="C7" s="34" t="s">
        <v>1</v>
      </c>
      <c r="D7" s="33">
        <v>0.0005537037037037037</v>
      </c>
    </row>
    <row r="8" spans="1:4" ht="15">
      <c r="A8" s="3" t="s">
        <v>2</v>
      </c>
      <c r="B8" s="7">
        <v>0.0013499999999999999</v>
      </c>
      <c r="C8" s="3" t="s">
        <v>2</v>
      </c>
      <c r="D8" s="7">
        <v>0.0012043981481481482</v>
      </c>
    </row>
    <row r="9" spans="1:4" ht="15">
      <c r="A9" s="3" t="s">
        <v>3</v>
      </c>
      <c r="B9" s="7">
        <v>0.0028223379629629636</v>
      </c>
      <c r="C9" s="3" t="s">
        <v>3</v>
      </c>
      <c r="D9" s="7">
        <v>0.0025472222222222224</v>
      </c>
    </row>
    <row r="10" spans="1:4" ht="15">
      <c r="A10" s="4" t="s">
        <v>4</v>
      </c>
      <c r="B10" s="7">
        <v>0.005743287037037037</v>
      </c>
      <c r="C10" s="4" t="s">
        <v>4</v>
      </c>
      <c r="D10" s="7">
        <v>0.005314351851851851</v>
      </c>
    </row>
    <row r="11" spans="1:4" ht="15">
      <c r="A11" s="3" t="s">
        <v>5</v>
      </c>
      <c r="B11" s="7">
        <v>0.011019675925925926</v>
      </c>
      <c r="C11" s="3" t="s">
        <v>5</v>
      </c>
      <c r="D11" s="7">
        <v>0.010122222222222222</v>
      </c>
    </row>
    <row r="12" spans="1:4" ht="15">
      <c r="A12" s="3"/>
      <c r="B12" s="7"/>
      <c r="C12" s="3"/>
      <c r="D12" s="7"/>
    </row>
    <row r="13" spans="1:4" ht="15">
      <c r="A13" s="3" t="s">
        <v>8</v>
      </c>
      <c r="B13" s="7">
        <v>0.0003269675925925926</v>
      </c>
      <c r="C13" s="3" t="s">
        <v>8</v>
      </c>
      <c r="D13" s="7">
        <v>0.00028703703703703703</v>
      </c>
    </row>
    <row r="14" spans="1:4" ht="15.75">
      <c r="A14" s="34" t="s">
        <v>6</v>
      </c>
      <c r="B14" s="33">
        <v>0.0006895833333333333</v>
      </c>
      <c r="C14" s="34" t="s">
        <v>6</v>
      </c>
      <c r="D14" s="33">
        <v>0.0006186342592592593</v>
      </c>
    </row>
    <row r="15" spans="1:11" ht="15">
      <c r="A15" s="3" t="s">
        <v>7</v>
      </c>
      <c r="B15" s="7">
        <v>0.0014655092592592593</v>
      </c>
      <c r="C15" s="3" t="s">
        <v>7</v>
      </c>
      <c r="D15" s="7">
        <v>0.001328009259259259</v>
      </c>
      <c r="F15" s="14"/>
      <c r="G15" s="15"/>
      <c r="H15" s="16"/>
      <c r="I15" s="14"/>
      <c r="J15" s="14"/>
      <c r="K15" s="17"/>
    </row>
    <row r="16" spans="1:4" ht="15">
      <c r="A16" s="3"/>
      <c r="B16" s="7"/>
      <c r="C16" s="3"/>
      <c r="D16" s="7"/>
    </row>
    <row r="17" spans="1:4" ht="15">
      <c r="A17" s="3" t="s">
        <v>9</v>
      </c>
      <c r="B17" s="7">
        <v>0.0003538194444444444</v>
      </c>
      <c r="C17" s="3" t="s">
        <v>9</v>
      </c>
      <c r="D17" s="7">
        <v>0.00031458333333333333</v>
      </c>
    </row>
    <row r="18" spans="1:4" ht="15.75">
      <c r="A18" s="34" t="s">
        <v>10</v>
      </c>
      <c r="B18" s="33">
        <v>0.0007681712962962963</v>
      </c>
      <c r="C18" s="34" t="s">
        <v>10</v>
      </c>
      <c r="D18" s="33">
        <v>0.0006863425925925926</v>
      </c>
    </row>
    <row r="19" spans="1:6" ht="15">
      <c r="A19" s="3" t="s">
        <v>11</v>
      </c>
      <c r="B19" s="7">
        <v>0.0016486111111111111</v>
      </c>
      <c r="C19" s="3" t="s">
        <v>11</v>
      </c>
      <c r="D19" s="7">
        <v>0.0014935185185185184</v>
      </c>
      <c r="F19" s="17"/>
    </row>
    <row r="20" spans="1:6" ht="15">
      <c r="A20" s="3"/>
      <c r="B20" s="7"/>
      <c r="C20" s="3"/>
      <c r="D20" s="7"/>
      <c r="F20" s="17"/>
    </row>
    <row r="21" spans="1:6" ht="15">
      <c r="A21" s="3" t="s">
        <v>12</v>
      </c>
      <c r="B21" s="7">
        <v>0.00029594907407407407</v>
      </c>
      <c r="C21" s="3" t="s">
        <v>12</v>
      </c>
      <c r="D21" s="7">
        <v>0.000269675925925926</v>
      </c>
      <c r="F21" s="17"/>
    </row>
    <row r="22" spans="1:6" ht="15.75">
      <c r="A22" s="34" t="s">
        <v>24</v>
      </c>
      <c r="B22" s="33">
        <v>0.0006552083333333333</v>
      </c>
      <c r="C22" s="34" t="s">
        <v>13</v>
      </c>
      <c r="D22" s="33">
        <v>0.0005875</v>
      </c>
      <c r="F22" s="17"/>
    </row>
    <row r="23" spans="1:6" ht="15">
      <c r="A23" s="3" t="s">
        <v>25</v>
      </c>
      <c r="B23" s="7">
        <v>0.001455787037037037</v>
      </c>
      <c r="C23" s="3" t="s">
        <v>14</v>
      </c>
      <c r="D23" s="7">
        <v>0.0013186342592592592</v>
      </c>
      <c r="F23" s="17">
        <f>POWER(('TPT 2006'!$B$23/B23),3)*1000</f>
        <v>1000</v>
      </c>
    </row>
    <row r="24" spans="1:6" ht="15">
      <c r="A24" s="3"/>
      <c r="B24" s="7"/>
      <c r="C24" s="3"/>
      <c r="D24" s="7"/>
      <c r="F24" s="17"/>
    </row>
    <row r="25" spans="1:6" s="19" customFormat="1" ht="15">
      <c r="A25" s="3" t="s">
        <v>15</v>
      </c>
      <c r="B25" s="7">
        <v>0.0006805555555555554</v>
      </c>
      <c r="C25" s="3" t="s">
        <v>15</v>
      </c>
      <c r="D25" s="7">
        <v>0.0006085648148148148</v>
      </c>
      <c r="F25" s="25"/>
    </row>
    <row r="26" spans="1:6" ht="15">
      <c r="A26" s="3" t="s">
        <v>16</v>
      </c>
      <c r="B26" s="7">
        <v>0.001501388888888889</v>
      </c>
      <c r="C26" s="3" t="s">
        <v>16</v>
      </c>
      <c r="D26" s="7">
        <v>0.0013418981481481483</v>
      </c>
      <c r="F26" s="17"/>
    </row>
    <row r="27" spans="1:6" ht="15">
      <c r="A27" s="3" t="s">
        <v>17</v>
      </c>
      <c r="B27" s="7">
        <v>0.0031665509259259264</v>
      </c>
      <c r="C27" s="3" t="s">
        <v>17</v>
      </c>
      <c r="D27" s="7">
        <v>0.00287337962962963</v>
      </c>
      <c r="F27" s="17"/>
    </row>
    <row r="28" spans="1:6" ht="15">
      <c r="A28" s="3"/>
      <c r="B28" s="7"/>
      <c r="C28" s="3"/>
      <c r="D28" s="7"/>
      <c r="F28" s="17"/>
    </row>
    <row r="29" spans="1:6" ht="15">
      <c r="A29" s="35" t="s">
        <v>18</v>
      </c>
      <c r="B29" s="36">
        <v>0.0025221064814814815</v>
      </c>
      <c r="C29" s="35" t="s">
        <v>18</v>
      </c>
      <c r="D29" s="36">
        <v>0.0022582175925925925</v>
      </c>
      <c r="E29" s="7"/>
      <c r="F29" s="17"/>
    </row>
    <row r="30" spans="1:6" ht="15">
      <c r="A30" s="35" t="s">
        <v>22</v>
      </c>
      <c r="B30" s="36">
        <v>0.005503125</v>
      </c>
      <c r="C30" s="35" t="s">
        <v>22</v>
      </c>
      <c r="D30" s="36">
        <v>0.004999421296296296</v>
      </c>
      <c r="E30" s="7"/>
      <c r="F30" s="17"/>
    </row>
    <row r="31" spans="1:6" ht="15">
      <c r="A31" s="35" t="s">
        <v>21</v>
      </c>
      <c r="B31" s="36">
        <v>0.0027971064814814816</v>
      </c>
      <c r="C31" s="35" t="s">
        <v>21</v>
      </c>
      <c r="D31" s="36">
        <v>0.002486574074074074</v>
      </c>
      <c r="E31" s="7"/>
      <c r="F31" s="17"/>
    </row>
    <row r="32" spans="1:6" ht="15">
      <c r="A32" s="35"/>
      <c r="B32" s="36"/>
      <c r="C32" s="37"/>
      <c r="D32" s="38"/>
      <c r="F32" s="17"/>
    </row>
    <row r="33" spans="1:6" s="26" customFormat="1" ht="12.75">
      <c r="A33" s="39" t="s">
        <v>51</v>
      </c>
      <c r="B33" s="40">
        <v>0.0012609953703703704</v>
      </c>
      <c r="C33" s="39" t="s">
        <v>51</v>
      </c>
      <c r="D33" s="40">
        <v>0.001129050925925926</v>
      </c>
      <c r="F33" s="27"/>
    </row>
    <row r="34" spans="1:6" s="26" customFormat="1" ht="12.75">
      <c r="A34" s="41" t="s">
        <v>52</v>
      </c>
      <c r="B34" s="40">
        <v>0.0013984953703703703</v>
      </c>
      <c r="C34" s="41" t="s">
        <v>52</v>
      </c>
      <c r="D34" s="40">
        <v>0.001243287037037037</v>
      </c>
      <c r="F34" s="27"/>
    </row>
    <row r="35" spans="1:6" ht="15">
      <c r="A35" s="3"/>
      <c r="B35" s="7"/>
      <c r="D35" s="7"/>
      <c r="F35" s="17"/>
    </row>
    <row r="36" spans="1:6" ht="15">
      <c r="A36" s="3"/>
      <c r="B36" s="7"/>
      <c r="F36" s="17"/>
    </row>
    <row r="37" spans="1:6" ht="15">
      <c r="A37" s="3"/>
      <c r="B37" s="7"/>
      <c r="F37" s="17"/>
    </row>
    <row r="38" spans="1:6" ht="15">
      <c r="A38" s="3"/>
      <c r="B38" s="7"/>
      <c r="F38" s="17"/>
    </row>
    <row r="39" spans="1:6" ht="15">
      <c r="A39" s="4"/>
      <c r="B39" s="7"/>
      <c r="F39" s="17"/>
    </row>
    <row r="40" spans="1:2" ht="15">
      <c r="A40" s="3"/>
      <c r="B40" s="7"/>
    </row>
    <row r="41" spans="1:2" ht="15">
      <c r="A41" s="3"/>
      <c r="B41" s="7"/>
    </row>
    <row r="42" spans="1:2" ht="15">
      <c r="A42" s="3"/>
      <c r="B42" s="7"/>
    </row>
    <row r="43" spans="1:2" ht="15">
      <c r="A43" s="3"/>
      <c r="B43" s="7"/>
    </row>
    <row r="44" spans="1:2" ht="15">
      <c r="A44" s="3"/>
      <c r="B44" s="7"/>
    </row>
    <row r="45" spans="1:2" ht="15">
      <c r="A45" s="3"/>
      <c r="B45" s="7"/>
    </row>
    <row r="46" spans="1:2" ht="15">
      <c r="A46" s="3"/>
      <c r="B46" s="7"/>
    </row>
    <row r="47" spans="1:2" ht="15">
      <c r="A47" s="3"/>
      <c r="B47" s="7"/>
    </row>
    <row r="48" spans="1:2" ht="15">
      <c r="A48" s="3"/>
      <c r="B48" s="7"/>
    </row>
    <row r="49" spans="1:2" ht="15">
      <c r="A49" s="3"/>
      <c r="B49" s="7"/>
    </row>
    <row r="50" spans="1:2" ht="15">
      <c r="A50" s="3"/>
      <c r="B50" s="7"/>
    </row>
    <row r="51" spans="1:2" ht="15">
      <c r="A51" s="3"/>
      <c r="B51" s="7"/>
    </row>
    <row r="52" spans="1:2" ht="15">
      <c r="A52" s="3"/>
      <c r="B52" s="7"/>
    </row>
    <row r="53" spans="1:2" ht="15">
      <c r="A53" s="3"/>
      <c r="B53" s="7"/>
    </row>
    <row r="54" spans="1:2" ht="15">
      <c r="A54" s="3"/>
      <c r="B54" s="7"/>
    </row>
    <row r="55" spans="1:2" ht="15">
      <c r="A55" s="3"/>
      <c r="B55" s="7"/>
    </row>
    <row r="56" spans="1:2" ht="15">
      <c r="A56" s="3"/>
      <c r="B56" s="7"/>
    </row>
    <row r="57" spans="1:2" ht="15">
      <c r="A57" s="3"/>
      <c r="B57" s="7"/>
    </row>
    <row r="58" spans="1:2" ht="15">
      <c r="A58" s="3"/>
      <c r="B58" s="7"/>
    </row>
    <row r="59" spans="1:2" ht="15">
      <c r="A59" s="3"/>
      <c r="B59" s="7"/>
    </row>
    <row r="60" spans="1:2" ht="15">
      <c r="A60" s="3"/>
      <c r="B60" s="7"/>
    </row>
    <row r="61" ht="15">
      <c r="A61" s="5"/>
    </row>
    <row r="62" ht="15">
      <c r="A62" s="5"/>
    </row>
    <row r="63" ht="15">
      <c r="A63" s="5"/>
    </row>
  </sheetData>
  <printOptions/>
  <pageMargins left="0.984251968503937" right="0.7874015748031497" top="1.0236220472440944" bottom="1.062992125984252" header="0.2362204724409449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98"/>
  <sheetViews>
    <sheetView tabSelected="1" workbookViewId="0" topLeftCell="A370">
      <selection activeCell="D25" sqref="D25"/>
    </sheetView>
  </sheetViews>
  <sheetFormatPr defaultColWidth="11.421875" defaultRowHeight="12.75"/>
  <cols>
    <col min="1" max="1" width="10.140625" style="32" customWidth="1"/>
    <col min="2" max="2" width="13.57421875" style="86" customWidth="1"/>
    <col min="3" max="3" width="27.7109375" style="0" customWidth="1"/>
    <col min="4" max="4" width="8.7109375" style="14" customWidth="1"/>
    <col min="5" max="5" width="12.28125" style="14" customWidth="1"/>
    <col min="6" max="6" width="13.8515625" style="14" customWidth="1"/>
    <col min="7" max="7" width="8.8515625" style="21" customWidth="1"/>
  </cols>
  <sheetData>
    <row r="3" spans="1:3" ht="15.75">
      <c r="A3" s="22" t="s">
        <v>31</v>
      </c>
      <c r="C3" s="23" t="s">
        <v>137</v>
      </c>
    </row>
    <row r="4" spans="1:3" ht="15.75">
      <c r="A4" s="22"/>
      <c r="C4" s="24" t="s">
        <v>63</v>
      </c>
    </row>
    <row r="5" spans="1:3" ht="15.75">
      <c r="A5" s="22"/>
      <c r="C5" s="24"/>
    </row>
    <row r="6" spans="1:3" ht="15.75">
      <c r="A6" s="22"/>
      <c r="C6" s="24"/>
    </row>
    <row r="7" spans="1:3" ht="15.75">
      <c r="A7" s="22"/>
      <c r="C7" s="24"/>
    </row>
    <row r="8" spans="1:3" ht="15.75">
      <c r="A8" s="22" t="s">
        <v>32</v>
      </c>
      <c r="C8" s="24" t="s">
        <v>136</v>
      </c>
    </row>
    <row r="9" spans="1:3" ht="15.75">
      <c r="A9" s="22" t="s">
        <v>33</v>
      </c>
      <c r="C9" s="24" t="s">
        <v>181</v>
      </c>
    </row>
    <row r="10" spans="1:3" ht="15.75">
      <c r="A10" s="22"/>
      <c r="C10" s="24" t="s">
        <v>309</v>
      </c>
    </row>
    <row r="11" spans="1:3" ht="15.75">
      <c r="A11" s="22"/>
      <c r="C11" s="24"/>
    </row>
    <row r="12" spans="1:5" ht="15">
      <c r="A12" s="62" t="s">
        <v>34</v>
      </c>
      <c r="B12" s="87"/>
      <c r="C12" s="61" t="s">
        <v>179</v>
      </c>
      <c r="D12" s="63" t="s">
        <v>64</v>
      </c>
      <c r="E12" s="64"/>
    </row>
    <row r="13" spans="1:5" ht="15">
      <c r="A13" s="62"/>
      <c r="B13" s="87"/>
      <c r="C13" s="61" t="s">
        <v>180</v>
      </c>
      <c r="D13" s="63" t="s">
        <v>65</v>
      </c>
      <c r="E13" s="64"/>
    </row>
    <row r="14" spans="1:5" ht="15">
      <c r="A14" s="62"/>
      <c r="B14" s="87"/>
      <c r="C14" s="61" t="s">
        <v>285</v>
      </c>
      <c r="D14" s="63" t="s">
        <v>287</v>
      </c>
      <c r="E14" s="64"/>
    </row>
    <row r="15" spans="1:5" ht="15">
      <c r="A15" s="62"/>
      <c r="B15" s="87"/>
      <c r="C15" s="61" t="s">
        <v>288</v>
      </c>
      <c r="D15" s="63" t="s">
        <v>286</v>
      </c>
      <c r="E15" s="64"/>
    </row>
    <row r="16" spans="1:5" ht="15">
      <c r="A16" s="62"/>
      <c r="B16" s="87"/>
      <c r="C16" s="61"/>
      <c r="D16" s="64"/>
      <c r="E16" s="64"/>
    </row>
    <row r="17" spans="1:5" ht="15">
      <c r="A17" s="62" t="s">
        <v>35</v>
      </c>
      <c r="B17" s="87"/>
      <c r="C17" s="61"/>
      <c r="D17" s="61" t="s">
        <v>298</v>
      </c>
      <c r="E17" s="64"/>
    </row>
    <row r="18" spans="1:5" ht="15">
      <c r="A18" s="62"/>
      <c r="B18" s="87"/>
      <c r="C18" s="61"/>
      <c r="D18" s="61"/>
      <c r="E18" s="64"/>
    </row>
    <row r="19" spans="1:5" ht="15">
      <c r="A19" s="62" t="s">
        <v>36</v>
      </c>
      <c r="B19" s="87"/>
      <c r="C19" s="61"/>
      <c r="D19" s="61" t="s">
        <v>297</v>
      </c>
      <c r="E19" s="64"/>
    </row>
    <row r="20" spans="1:5" ht="15">
      <c r="A20" s="62"/>
      <c r="B20" s="87"/>
      <c r="C20" s="61"/>
      <c r="D20" s="61"/>
      <c r="E20" s="64"/>
    </row>
    <row r="21" spans="1:5" ht="15">
      <c r="A21" s="62" t="s">
        <v>37</v>
      </c>
      <c r="B21" s="87"/>
      <c r="C21" s="61"/>
      <c r="D21" s="61"/>
      <c r="E21" s="64"/>
    </row>
    <row r="22" spans="1:5" ht="15">
      <c r="A22" s="62"/>
      <c r="B22" s="87"/>
      <c r="C22" s="61"/>
      <c r="D22" s="61"/>
      <c r="E22" s="64"/>
    </row>
    <row r="23" spans="1:5" ht="15">
      <c r="A23" s="62" t="s">
        <v>295</v>
      </c>
      <c r="B23" s="87"/>
      <c r="C23" s="61" t="s">
        <v>302</v>
      </c>
      <c r="D23" s="61" t="s">
        <v>296</v>
      </c>
      <c r="E23" s="64"/>
    </row>
    <row r="24" spans="1:5" ht="15">
      <c r="A24" s="62"/>
      <c r="B24" s="87"/>
      <c r="C24" s="61"/>
      <c r="D24" s="61"/>
      <c r="E24" s="64"/>
    </row>
    <row r="25" spans="1:5" ht="15">
      <c r="A25" s="62" t="s">
        <v>38</v>
      </c>
      <c r="B25" s="87"/>
      <c r="C25" s="61" t="s">
        <v>39</v>
      </c>
      <c r="D25" s="61"/>
      <c r="E25" s="64"/>
    </row>
    <row r="26" spans="1:5" ht="15">
      <c r="A26" s="62"/>
      <c r="B26" s="87"/>
      <c r="C26" s="61" t="s">
        <v>40</v>
      </c>
      <c r="D26" s="61"/>
      <c r="E26" s="64"/>
    </row>
    <row r="27" spans="1:5" ht="15">
      <c r="A27" s="62"/>
      <c r="B27" s="87"/>
      <c r="C27" s="61" t="s">
        <v>41</v>
      </c>
      <c r="D27" s="61"/>
      <c r="E27" s="64"/>
    </row>
    <row r="28" spans="1:5" ht="15">
      <c r="A28" s="62"/>
      <c r="B28" s="87"/>
      <c r="C28" s="61" t="s">
        <v>42</v>
      </c>
      <c r="D28" s="61"/>
      <c r="E28" s="64"/>
    </row>
    <row r="29" spans="1:5" ht="15">
      <c r="A29" s="62"/>
      <c r="B29" s="87"/>
      <c r="C29" s="61" t="s">
        <v>43</v>
      </c>
      <c r="D29" s="61"/>
      <c r="E29" s="64"/>
    </row>
    <row r="30" spans="1:5" ht="15">
      <c r="A30" s="62"/>
      <c r="B30" s="87"/>
      <c r="C30" s="61"/>
      <c r="D30" s="61"/>
      <c r="E30" s="64"/>
    </row>
    <row r="31" spans="1:5" ht="15">
      <c r="A31" s="62" t="s">
        <v>44</v>
      </c>
      <c r="B31" s="87"/>
      <c r="C31" s="61"/>
      <c r="D31" s="61"/>
      <c r="E31" s="64"/>
    </row>
    <row r="32" spans="1:5" ht="15">
      <c r="A32" s="62"/>
      <c r="B32" s="87"/>
      <c r="C32" s="61"/>
      <c r="D32" s="61"/>
      <c r="E32" s="64"/>
    </row>
    <row r="33" spans="1:5" ht="15">
      <c r="A33" s="62"/>
      <c r="B33" s="87"/>
      <c r="C33" s="61"/>
      <c r="D33" s="61"/>
      <c r="E33" s="64"/>
    </row>
    <row r="34" spans="1:5" ht="15">
      <c r="A34" s="62" t="s">
        <v>45</v>
      </c>
      <c r="B34" s="87"/>
      <c r="C34" s="61" t="s">
        <v>50</v>
      </c>
      <c r="D34" s="61"/>
      <c r="E34" s="64"/>
    </row>
    <row r="35" spans="1:5" ht="15">
      <c r="A35" s="62"/>
      <c r="B35" s="87"/>
      <c r="C35" s="61" t="s">
        <v>73</v>
      </c>
      <c r="D35" s="61"/>
      <c r="E35" s="64"/>
    </row>
    <row r="36" spans="1:5" ht="15">
      <c r="A36" s="62"/>
      <c r="B36" s="87"/>
      <c r="C36" s="61" t="s">
        <v>74</v>
      </c>
      <c r="D36" s="61"/>
      <c r="E36" s="64"/>
    </row>
    <row r="37" spans="1:5" ht="15">
      <c r="A37" s="62"/>
      <c r="B37" s="87"/>
      <c r="C37" s="61"/>
      <c r="D37" s="61"/>
      <c r="E37" s="64"/>
    </row>
    <row r="38" spans="1:5" ht="15">
      <c r="A38" s="62"/>
      <c r="B38" s="87"/>
      <c r="C38" s="61"/>
      <c r="D38" s="61"/>
      <c r="E38" s="64"/>
    </row>
    <row r="39" spans="1:5" ht="15">
      <c r="A39" s="62" t="s">
        <v>46</v>
      </c>
      <c r="B39" s="87"/>
      <c r="C39" s="63">
        <v>1</v>
      </c>
      <c r="D39" s="61"/>
      <c r="E39" s="64"/>
    </row>
    <row r="40" spans="1:5" ht="15">
      <c r="A40" s="62"/>
      <c r="B40" s="87"/>
      <c r="C40" s="63">
        <v>2</v>
      </c>
      <c r="D40" s="61"/>
      <c r="E40" s="64"/>
    </row>
    <row r="41" spans="1:5" ht="15">
      <c r="A41" s="62"/>
      <c r="B41" s="87"/>
      <c r="C41" s="64"/>
      <c r="D41" s="61"/>
      <c r="E41" s="64"/>
    </row>
    <row r="42" spans="1:5" ht="15">
      <c r="A42" s="62"/>
      <c r="B42" s="87"/>
      <c r="C42" s="61"/>
      <c r="D42" s="61"/>
      <c r="E42" s="64"/>
    </row>
    <row r="43" spans="1:5" ht="15">
      <c r="A43" s="62" t="s">
        <v>47</v>
      </c>
      <c r="B43" s="87"/>
      <c r="C43" s="61"/>
      <c r="D43" s="61" t="s">
        <v>299</v>
      </c>
      <c r="E43" s="64"/>
    </row>
    <row r="44" spans="1:5" ht="15">
      <c r="A44" s="62"/>
      <c r="B44" s="87"/>
      <c r="C44" s="61"/>
      <c r="D44" s="61"/>
      <c r="E44" s="64"/>
    </row>
    <row r="45" spans="1:5" ht="15">
      <c r="A45" s="62" t="s">
        <v>48</v>
      </c>
      <c r="B45" s="87"/>
      <c r="C45" s="61"/>
      <c r="D45" s="61" t="s">
        <v>300</v>
      </c>
      <c r="E45" s="64"/>
    </row>
    <row r="46" spans="1:5" ht="15">
      <c r="A46" s="62" t="s">
        <v>49</v>
      </c>
      <c r="B46" s="87"/>
      <c r="C46" s="61"/>
      <c r="D46" s="61" t="s">
        <v>301</v>
      </c>
      <c r="E46" s="64"/>
    </row>
    <row r="47" spans="1:5" ht="15">
      <c r="A47" s="62"/>
      <c r="B47" s="87"/>
      <c r="C47" s="61"/>
      <c r="D47" s="61"/>
      <c r="E47" s="64"/>
    </row>
    <row r="48" ht="15.75">
      <c r="A48" s="22"/>
    </row>
    <row r="52" spans="1:6" ht="12.75">
      <c r="A52" s="42" t="s">
        <v>53</v>
      </c>
      <c r="B52" s="88" t="s">
        <v>66</v>
      </c>
      <c r="C52" s="43"/>
      <c r="D52" s="44"/>
      <c r="E52" s="44"/>
      <c r="F52" s="45"/>
    </row>
    <row r="54" spans="1:7" s="19" customFormat="1" ht="12.75">
      <c r="A54" s="31"/>
      <c r="B54" s="89" t="s">
        <v>26</v>
      </c>
      <c r="C54" s="19" t="s">
        <v>27</v>
      </c>
      <c r="D54" s="20" t="s">
        <v>28</v>
      </c>
      <c r="E54" s="20" t="s">
        <v>29</v>
      </c>
      <c r="F54" s="20" t="s">
        <v>30</v>
      </c>
      <c r="G54" s="30"/>
    </row>
    <row r="55" spans="1:7" s="19" customFormat="1" ht="12.75">
      <c r="A55" s="31" t="s">
        <v>303</v>
      </c>
      <c r="B55" s="89"/>
      <c r="D55" s="20"/>
      <c r="E55" s="20"/>
      <c r="F55" s="20"/>
      <c r="G55" s="30"/>
    </row>
    <row r="56" spans="1:7" s="19" customFormat="1" ht="12.75">
      <c r="A56" s="46">
        <v>1</v>
      </c>
      <c r="B56" s="90">
        <v>0.0008596064814814815</v>
      </c>
      <c r="C56" s="72" t="s">
        <v>78</v>
      </c>
      <c r="D56" s="48">
        <v>95</v>
      </c>
      <c r="E56" s="48" t="s">
        <v>59</v>
      </c>
      <c r="F56" s="49">
        <f>POWER(('TPT 2006'!$B$22/Meldeliste!B56),3)*1000</f>
        <v>442.8322003689343</v>
      </c>
      <c r="G56" s="30"/>
    </row>
    <row r="57" spans="1:7" s="19" customFormat="1" ht="12.75">
      <c r="A57" s="46">
        <v>2</v>
      </c>
      <c r="B57" s="90">
        <v>0.0011342592592592591</v>
      </c>
      <c r="C57" s="47" t="s">
        <v>156</v>
      </c>
      <c r="D57" s="48">
        <v>97</v>
      </c>
      <c r="E57" s="48" t="s">
        <v>153</v>
      </c>
      <c r="F57" s="49">
        <f>POWER(('TPT 2006'!$B$22/Meldeliste!B57),3)*1000</f>
        <v>192.75304059214272</v>
      </c>
      <c r="G57" s="50"/>
    </row>
    <row r="58" spans="1:7" s="19" customFormat="1" ht="12.75">
      <c r="A58" s="46">
        <v>3</v>
      </c>
      <c r="B58" s="90">
        <v>0.001159837962962963</v>
      </c>
      <c r="C58" s="47" t="s">
        <v>167</v>
      </c>
      <c r="D58" s="48">
        <v>95</v>
      </c>
      <c r="E58" s="48" t="s">
        <v>135</v>
      </c>
      <c r="F58" s="49">
        <f>POWER(('TPT 2006'!$B$22/Meldeliste!B58),3)*1000</f>
        <v>180.27947233828147</v>
      </c>
      <c r="G58" s="50"/>
    </row>
    <row r="59" spans="1:7" s="19" customFormat="1" ht="12.75">
      <c r="A59" s="46">
        <v>4</v>
      </c>
      <c r="B59" s="90">
        <v>0.001381365740740741</v>
      </c>
      <c r="C59" s="72" t="s">
        <v>100</v>
      </c>
      <c r="D59" s="48">
        <v>95</v>
      </c>
      <c r="E59" s="48" t="s">
        <v>59</v>
      </c>
      <c r="F59" s="49">
        <f>POWER(('TPT 2006'!$B$22/Meldeliste!B59),3)*1000</f>
        <v>106.7117383355159</v>
      </c>
      <c r="G59" s="50"/>
    </row>
    <row r="60" spans="1:7" s="19" customFormat="1" ht="12.75">
      <c r="A60" s="46" t="s">
        <v>304</v>
      </c>
      <c r="B60" s="90"/>
      <c r="C60" s="72"/>
      <c r="D60" s="48"/>
      <c r="E60" s="48"/>
      <c r="F60" s="49"/>
      <c r="G60" s="50"/>
    </row>
    <row r="61" spans="1:7" ht="12.75">
      <c r="A61" s="46">
        <v>1</v>
      </c>
      <c r="B61" s="90">
        <v>0.0008984953703703704</v>
      </c>
      <c r="C61" s="72" t="s">
        <v>248</v>
      </c>
      <c r="D61" s="48">
        <v>94</v>
      </c>
      <c r="E61" s="48" t="s">
        <v>196</v>
      </c>
      <c r="F61" s="49">
        <f>POWER(('TPT 2006'!$B$22/Meldeliste!B61),3)*1000</f>
        <v>387.7847322525527</v>
      </c>
      <c r="G61" s="54"/>
    </row>
    <row r="62" spans="1:7" ht="12.75">
      <c r="A62" s="46">
        <v>2</v>
      </c>
      <c r="B62" s="90">
        <v>0.000955787037037037</v>
      </c>
      <c r="C62" s="47" t="s">
        <v>125</v>
      </c>
      <c r="D62" s="48">
        <v>93</v>
      </c>
      <c r="E62" s="48" t="s">
        <v>135</v>
      </c>
      <c r="F62" s="55">
        <f>POWER(('TPT 2006'!$B$22/Meldeliste!B62),3)*1000</f>
        <v>322.1475472137965</v>
      </c>
      <c r="G62" s="54"/>
    </row>
    <row r="63" spans="1:7" ht="12.75">
      <c r="A63" s="46">
        <v>3</v>
      </c>
      <c r="B63" s="90">
        <v>0.001007175925925926</v>
      </c>
      <c r="C63" s="72" t="s">
        <v>247</v>
      </c>
      <c r="D63" s="48">
        <v>94</v>
      </c>
      <c r="E63" s="48" t="s">
        <v>196</v>
      </c>
      <c r="F63" s="55">
        <f>POWER(('TPT 2006'!$B$22/Meldeliste!B63),3)*1000</f>
        <v>275.3101530039078</v>
      </c>
      <c r="G63" s="54"/>
    </row>
    <row r="64" spans="1:7" ht="12.75">
      <c r="A64" s="46">
        <v>4</v>
      </c>
      <c r="B64" s="90">
        <v>0.0010502314814814814</v>
      </c>
      <c r="C64" s="72" t="s">
        <v>228</v>
      </c>
      <c r="D64" s="48">
        <v>94</v>
      </c>
      <c r="E64" s="48" t="s">
        <v>192</v>
      </c>
      <c r="F64" s="55">
        <f>POWER(('TPT 2006'!$B$22/Meldeliste!B64),3)*1000</f>
        <v>242.81926481610614</v>
      </c>
      <c r="G64" s="54"/>
    </row>
    <row r="65" spans="1:7" ht="12.75">
      <c r="A65" s="46">
        <v>5</v>
      </c>
      <c r="B65" s="90">
        <v>0.0010934027777777778</v>
      </c>
      <c r="C65" s="72" t="s">
        <v>261</v>
      </c>
      <c r="D65" s="48">
        <v>94</v>
      </c>
      <c r="E65" s="48" t="s">
        <v>196</v>
      </c>
      <c r="F65" s="55">
        <f>POWER(('TPT 2006'!$B$22/Meldeliste!B65),3)*1000</f>
        <v>215.1779266686944</v>
      </c>
      <c r="G65" s="54"/>
    </row>
    <row r="66" spans="1:7" ht="12.75">
      <c r="A66" s="46">
        <v>6</v>
      </c>
      <c r="B66" s="90">
        <v>0.0011300925925925925</v>
      </c>
      <c r="C66" s="72" t="s">
        <v>229</v>
      </c>
      <c r="D66" s="48">
        <v>94</v>
      </c>
      <c r="E66" s="48" t="s">
        <v>192</v>
      </c>
      <c r="F66" s="55">
        <f>POWER(('TPT 2006'!$B$22/Meldeliste!B66),3)*1000</f>
        <v>194.89296034694246</v>
      </c>
      <c r="G66" s="54"/>
    </row>
    <row r="67" spans="1:7" ht="12.75">
      <c r="A67" s="46">
        <v>7</v>
      </c>
      <c r="B67" s="90">
        <v>0.0011809027777777777</v>
      </c>
      <c r="C67" s="57" t="s">
        <v>99</v>
      </c>
      <c r="D67" s="58">
        <v>94</v>
      </c>
      <c r="E67" s="48" t="s">
        <v>59</v>
      </c>
      <c r="F67" s="55">
        <f>POWER(('TPT 2006'!$B$22/Meldeliste!B67),3)*1000</f>
        <v>170.80312203249713</v>
      </c>
      <c r="G67" s="54"/>
    </row>
    <row r="68" spans="1:7" ht="12.75">
      <c r="A68" s="46">
        <v>8</v>
      </c>
      <c r="B68" s="90">
        <v>0.0011913194444444445</v>
      </c>
      <c r="C68" s="47" t="s">
        <v>97</v>
      </c>
      <c r="D68" s="48">
        <v>93</v>
      </c>
      <c r="E68" s="48" t="s">
        <v>59</v>
      </c>
      <c r="F68" s="55">
        <f>POWER(('TPT 2006'!$B$22/Meldeliste!B68),3)*1000</f>
        <v>166.36177534312523</v>
      </c>
      <c r="G68" s="54"/>
    </row>
    <row r="69" spans="1:7" ht="12.75">
      <c r="A69" s="46">
        <v>9</v>
      </c>
      <c r="B69" s="90">
        <v>0.00120625</v>
      </c>
      <c r="C69" s="72" t="s">
        <v>183</v>
      </c>
      <c r="D69" s="48">
        <v>93</v>
      </c>
      <c r="E69" s="48" t="s">
        <v>182</v>
      </c>
      <c r="F69" s="55">
        <f>POWER(('TPT 2006'!$B$22/Meldeliste!B69),3)*1000</f>
        <v>160.2604132044536</v>
      </c>
      <c r="G69" s="54"/>
    </row>
    <row r="70" spans="1:7" ht="12.75">
      <c r="A70" s="46" t="s">
        <v>305</v>
      </c>
      <c r="B70" s="90"/>
      <c r="C70" s="47"/>
      <c r="D70" s="48"/>
      <c r="E70" s="48"/>
      <c r="F70" s="55"/>
      <c r="G70" s="54"/>
    </row>
    <row r="71" spans="1:7" ht="12.75">
      <c r="A71" s="46">
        <v>1</v>
      </c>
      <c r="B71" s="90">
        <v>0.0008068287037037037</v>
      </c>
      <c r="C71" s="70" t="s">
        <v>95</v>
      </c>
      <c r="D71" s="48">
        <v>91</v>
      </c>
      <c r="E71" s="48" t="s">
        <v>59</v>
      </c>
      <c r="F71" s="55">
        <f>POWER(('TPT 2006'!$B$22/Meldeliste!B71),3)*1000</f>
        <v>535.5428388994308</v>
      </c>
      <c r="G71" s="54"/>
    </row>
    <row r="72" spans="1:7" ht="12.75">
      <c r="A72" s="46">
        <v>2</v>
      </c>
      <c r="B72" s="90">
        <v>0.0008561342592592592</v>
      </c>
      <c r="C72" s="70" t="s">
        <v>246</v>
      </c>
      <c r="D72" s="48">
        <v>92</v>
      </c>
      <c r="E72" s="48" t="s">
        <v>196</v>
      </c>
      <c r="F72" s="55">
        <f>POWER(('TPT 2006'!$B$22/Meldeliste!B72),3)*1000</f>
        <v>448.24206328551105</v>
      </c>
      <c r="G72" s="54"/>
    </row>
    <row r="73" spans="1:7" ht="12.75">
      <c r="A73" s="46">
        <v>3</v>
      </c>
      <c r="B73" s="90">
        <v>0.0008571759259259258</v>
      </c>
      <c r="C73" s="70" t="s">
        <v>102</v>
      </c>
      <c r="D73" s="48">
        <v>91</v>
      </c>
      <c r="E73" s="48" t="s">
        <v>182</v>
      </c>
      <c r="F73" s="55">
        <f>POWER(('TPT 2006'!$B$22/Meldeliste!B73),3)*1000</f>
        <v>446.60989554434985</v>
      </c>
      <c r="G73" s="54"/>
    </row>
    <row r="74" spans="1:7" ht="12.75">
      <c r="A74" s="46">
        <v>4</v>
      </c>
      <c r="B74" s="90">
        <v>0.0010944444444444445</v>
      </c>
      <c r="C74" s="70" t="s">
        <v>178</v>
      </c>
      <c r="D74" s="48">
        <v>92</v>
      </c>
      <c r="E74" s="48" t="s">
        <v>59</v>
      </c>
      <c r="F74" s="55">
        <f>POWER(('TPT 2006'!$B$22/Meldeliste!B74),3)*1000</f>
        <v>214.5641072800972</v>
      </c>
      <c r="G74" s="54"/>
    </row>
    <row r="75" spans="1:7" ht="12.75">
      <c r="A75" s="46" t="s">
        <v>147</v>
      </c>
      <c r="B75" s="90"/>
      <c r="C75" s="70"/>
      <c r="D75" s="48"/>
      <c r="E75" s="48"/>
      <c r="F75" s="55"/>
      <c r="G75" s="54"/>
    </row>
    <row r="76" spans="1:7" ht="12.75">
      <c r="A76" s="46">
        <v>1</v>
      </c>
      <c r="B76" s="90">
        <v>0.0008219907407407408</v>
      </c>
      <c r="C76" s="70" t="s">
        <v>93</v>
      </c>
      <c r="D76" s="48">
        <v>90</v>
      </c>
      <c r="E76" s="48" t="s">
        <v>59</v>
      </c>
      <c r="F76" s="55">
        <f>POWER(('TPT 2006'!$B$22/Meldeliste!B76),3)*1000</f>
        <v>506.45103237416134</v>
      </c>
      <c r="G76" s="54"/>
    </row>
    <row r="77" spans="1:7" ht="12.75">
      <c r="A77" s="46">
        <v>2</v>
      </c>
      <c r="B77" s="91">
        <v>0.0008583333333333333</v>
      </c>
      <c r="C77" s="57" t="s">
        <v>249</v>
      </c>
      <c r="D77" s="58">
        <v>90</v>
      </c>
      <c r="E77" s="58" t="s">
        <v>196</v>
      </c>
      <c r="F77" s="55">
        <f>POWER(('TPT 2006'!$B$22/Meldeliste!B77),3)*1000</f>
        <v>444.80565629898854</v>
      </c>
      <c r="G77" s="54"/>
    </row>
    <row r="78" spans="1:7" ht="12.75">
      <c r="A78" s="46">
        <v>3</v>
      </c>
      <c r="B78" s="90">
        <v>0.0008798611111111111</v>
      </c>
      <c r="C78" s="57" t="s">
        <v>208</v>
      </c>
      <c r="D78" s="58">
        <v>85</v>
      </c>
      <c r="E78" s="58" t="s">
        <v>192</v>
      </c>
      <c r="F78" s="55">
        <f>POWER(('TPT 2006'!$B$22/Meldeliste!B78),3)*1000</f>
        <v>412.9484771207636</v>
      </c>
      <c r="G78" s="54"/>
    </row>
    <row r="79" spans="1:7" ht="12.75">
      <c r="A79" s="46">
        <v>4</v>
      </c>
      <c r="B79" s="90">
        <v>0.0009113425925925926</v>
      </c>
      <c r="C79" s="47" t="s">
        <v>92</v>
      </c>
      <c r="D79" s="48">
        <v>89</v>
      </c>
      <c r="E79" s="48" t="s">
        <v>59</v>
      </c>
      <c r="F79" s="55">
        <f>POWER(('TPT 2006'!$B$22/Meldeliste!B79),3)*1000</f>
        <v>371.61499794539225</v>
      </c>
      <c r="G79" s="54"/>
    </row>
    <row r="80" spans="1:7" ht="12.75">
      <c r="A80" s="46">
        <v>5</v>
      </c>
      <c r="B80" s="90">
        <v>0.0009636574074074074</v>
      </c>
      <c r="C80" s="47" t="s">
        <v>76</v>
      </c>
      <c r="D80" s="48">
        <v>90</v>
      </c>
      <c r="E80" s="48" t="s">
        <v>153</v>
      </c>
      <c r="F80" s="55">
        <f>POWER(('TPT 2006'!$B$22/Meldeliste!B80),3)*1000</f>
        <v>314.3187183870625</v>
      </c>
      <c r="G80" s="54"/>
    </row>
    <row r="81" spans="1:7" ht="12.75">
      <c r="A81" s="46"/>
      <c r="B81" s="90"/>
      <c r="C81" s="70"/>
      <c r="D81" s="48"/>
      <c r="E81" s="48"/>
      <c r="F81" s="55"/>
      <c r="G81" s="54"/>
    </row>
    <row r="82" spans="1:7" ht="12.75">
      <c r="A82" s="46"/>
      <c r="B82" s="90"/>
      <c r="C82" s="70"/>
      <c r="D82" s="48"/>
      <c r="E82" s="48"/>
      <c r="F82" s="55"/>
      <c r="G82" s="54"/>
    </row>
    <row r="83" ht="12.75">
      <c r="F83" s="18"/>
    </row>
    <row r="84" spans="1:6" ht="12.75">
      <c r="A84" s="42" t="s">
        <v>54</v>
      </c>
      <c r="B84" s="88" t="s">
        <v>67</v>
      </c>
      <c r="C84" s="43"/>
      <c r="D84" s="44"/>
      <c r="E84" s="44"/>
      <c r="F84" s="45"/>
    </row>
    <row r="86" spans="1:7" ht="12.75">
      <c r="A86" s="31"/>
      <c r="B86" s="89" t="s">
        <v>26</v>
      </c>
      <c r="C86" s="19" t="s">
        <v>27</v>
      </c>
      <c r="D86" s="20" t="s">
        <v>28</v>
      </c>
      <c r="E86" s="20" t="s">
        <v>29</v>
      </c>
      <c r="F86" s="20" t="s">
        <v>30</v>
      </c>
      <c r="G86" s="30"/>
    </row>
    <row r="87" spans="1:7" ht="12.75">
      <c r="A87" s="51" t="s">
        <v>303</v>
      </c>
      <c r="B87" s="92"/>
      <c r="C87" s="52"/>
      <c r="D87" s="53"/>
      <c r="E87" s="53"/>
      <c r="F87" s="53"/>
      <c r="G87" s="28"/>
    </row>
    <row r="88" spans="1:7" ht="12.75">
      <c r="A88" s="97">
        <v>1</v>
      </c>
      <c r="B88" s="91">
        <v>0.0013351851851851851</v>
      </c>
      <c r="C88" s="72" t="s">
        <v>284</v>
      </c>
      <c r="D88" s="58">
        <v>99</v>
      </c>
      <c r="E88" s="58" t="s">
        <v>276</v>
      </c>
      <c r="F88" s="96">
        <f>POWER(('TPT 2006'!$D$22/Meldeliste!B88),3)*1000</f>
        <v>85.19205573242857</v>
      </c>
      <c r="G88" s="29"/>
    </row>
    <row r="89" spans="1:7" ht="12.75">
      <c r="A89" s="97" t="s">
        <v>304</v>
      </c>
      <c r="B89" s="91"/>
      <c r="C89" s="72"/>
      <c r="D89" s="58"/>
      <c r="E89" s="58"/>
      <c r="F89" s="96"/>
      <c r="G89" s="29"/>
    </row>
    <row r="90" spans="1:7" ht="12.75">
      <c r="A90" s="46">
        <v>1</v>
      </c>
      <c r="B90" s="90">
        <v>0.0007979166666666667</v>
      </c>
      <c r="C90" s="47" t="s">
        <v>90</v>
      </c>
      <c r="D90" s="48">
        <v>94</v>
      </c>
      <c r="E90" s="48" t="s">
        <v>59</v>
      </c>
      <c r="F90" s="49">
        <f>POWER(('TPT 2006'!$D$22/Meldeliste!B90),3)*1000</f>
        <v>399.1636663966093</v>
      </c>
      <c r="G90" s="29"/>
    </row>
    <row r="91" spans="1:7" ht="12.75">
      <c r="A91" s="46">
        <v>2</v>
      </c>
      <c r="B91" s="90">
        <v>0.0010369212962962964</v>
      </c>
      <c r="C91" s="70" t="s">
        <v>241</v>
      </c>
      <c r="D91" s="48">
        <v>94</v>
      </c>
      <c r="E91" s="48" t="s">
        <v>196</v>
      </c>
      <c r="F91" s="49">
        <f>POWER(('TPT 2006'!$D$22/Meldeliste!B91),3)*1000</f>
        <v>181.88053813559546</v>
      </c>
      <c r="G91" s="29"/>
    </row>
    <row r="92" spans="1:7" ht="12.75">
      <c r="A92" s="46">
        <v>3</v>
      </c>
      <c r="B92" s="90">
        <v>0.001054050925925926</v>
      </c>
      <c r="C92" s="47" t="s">
        <v>226</v>
      </c>
      <c r="D92" s="48">
        <v>93</v>
      </c>
      <c r="E92" s="48" t="s">
        <v>192</v>
      </c>
      <c r="F92" s="49">
        <f>POWER(('TPT 2006'!$D$22/Meldeliste!B92),3)*1000</f>
        <v>173.15651262868926</v>
      </c>
      <c r="G92" s="29"/>
    </row>
    <row r="93" spans="1:7" ht="14.25" customHeight="1">
      <c r="A93" s="46">
        <v>4</v>
      </c>
      <c r="B93" s="90">
        <v>0.0012888888888888887</v>
      </c>
      <c r="C93" s="47" t="s">
        <v>157</v>
      </c>
      <c r="D93" s="48">
        <v>94</v>
      </c>
      <c r="E93" s="48" t="s">
        <v>153</v>
      </c>
      <c r="F93" s="49">
        <f>POWER(('TPT 2006'!$D$22/Meldeliste!B93),3)*1000</f>
        <v>94.70593006957229</v>
      </c>
      <c r="G93" s="29"/>
    </row>
    <row r="94" spans="1:7" ht="14.25" customHeight="1">
      <c r="A94" s="46" t="s">
        <v>305</v>
      </c>
      <c r="B94" s="90"/>
      <c r="C94" s="47"/>
      <c r="D94" s="48"/>
      <c r="E94" s="48"/>
      <c r="F94" s="49"/>
      <c r="G94" s="29"/>
    </row>
    <row r="95" spans="1:7" ht="14.25" customHeight="1">
      <c r="A95" s="46">
        <v>1</v>
      </c>
      <c r="B95" s="90">
        <v>0.0007621527777777777</v>
      </c>
      <c r="C95" s="70" t="s">
        <v>238</v>
      </c>
      <c r="D95" s="48">
        <v>91</v>
      </c>
      <c r="E95" s="48" t="s">
        <v>196</v>
      </c>
      <c r="F95" s="49">
        <f>POWER(('TPT 2006'!$D$22/Meldeliste!B95),3)*1000</f>
        <v>458.0337736332976</v>
      </c>
      <c r="G95" s="29"/>
    </row>
    <row r="96" spans="1:7" ht="14.25" customHeight="1">
      <c r="A96" s="46">
        <v>2</v>
      </c>
      <c r="B96" s="90">
        <v>0.0008174768518518519</v>
      </c>
      <c r="C96" s="70" t="s">
        <v>239</v>
      </c>
      <c r="D96" s="48">
        <v>92</v>
      </c>
      <c r="E96" s="48" t="s">
        <v>196</v>
      </c>
      <c r="F96" s="49">
        <f>POWER(('TPT 2006'!$D$22/Meldeliste!B96),3)*1000</f>
        <v>371.1908152693269</v>
      </c>
      <c r="G96" s="29"/>
    </row>
    <row r="97" spans="1:7" ht="14.25" customHeight="1">
      <c r="A97" s="46">
        <v>3</v>
      </c>
      <c r="B97" s="90">
        <v>0.0008215277777777778</v>
      </c>
      <c r="C97" s="70" t="s">
        <v>85</v>
      </c>
      <c r="D97" s="48">
        <v>91</v>
      </c>
      <c r="E97" s="48" t="s">
        <v>59</v>
      </c>
      <c r="F97" s="49">
        <f>POWER(('TPT 2006'!$D$22/Meldeliste!B97),3)*1000</f>
        <v>365.72685825399327</v>
      </c>
      <c r="G97" s="29"/>
    </row>
    <row r="98" spans="1:7" ht="14.25" customHeight="1">
      <c r="A98" s="46">
        <v>4</v>
      </c>
      <c r="B98" s="90">
        <v>0.0008344907407407407</v>
      </c>
      <c r="C98" s="47" t="s">
        <v>81</v>
      </c>
      <c r="D98" s="48">
        <v>91</v>
      </c>
      <c r="E98" s="48" t="s">
        <v>153</v>
      </c>
      <c r="F98" s="49">
        <f>POWER(('TPT 2006'!$D$22/Meldeliste!B98),3)*1000</f>
        <v>348.94666028002734</v>
      </c>
      <c r="G98" s="29"/>
    </row>
    <row r="99" spans="1:7" ht="14.25" customHeight="1">
      <c r="A99" s="46">
        <v>5</v>
      </c>
      <c r="B99" s="90">
        <v>0.0010271990740740743</v>
      </c>
      <c r="C99" s="47" t="s">
        <v>88</v>
      </c>
      <c r="D99" s="48">
        <v>92</v>
      </c>
      <c r="E99" s="48" t="s">
        <v>59</v>
      </c>
      <c r="F99" s="49">
        <f>POWER(('TPT 2006'!$D$22/Meldeliste!B99),3)*1000</f>
        <v>187.09395474213412</v>
      </c>
      <c r="G99" s="29"/>
    </row>
    <row r="100" spans="1:7" ht="14.25" customHeight="1">
      <c r="A100" s="46" t="s">
        <v>306</v>
      </c>
      <c r="B100" s="90"/>
      <c r="C100" s="70"/>
      <c r="D100" s="48"/>
      <c r="E100" s="48"/>
      <c r="F100" s="49"/>
      <c r="G100" s="29"/>
    </row>
    <row r="101" spans="1:6" ht="12.75">
      <c r="A101" s="46">
        <v>1</v>
      </c>
      <c r="B101" s="90">
        <v>0.0007631944444444444</v>
      </c>
      <c r="C101" s="47" t="s">
        <v>60</v>
      </c>
      <c r="D101" s="48">
        <v>88</v>
      </c>
      <c r="E101" s="48" t="s">
        <v>59</v>
      </c>
      <c r="F101" s="49">
        <f>POWER(('TPT 2006'!$D$22/Meldeliste!B101),3)*1000</f>
        <v>456.16085275797025</v>
      </c>
    </row>
    <row r="102" spans="1:6" ht="12.75">
      <c r="A102" s="46">
        <v>2</v>
      </c>
      <c r="B102" s="90">
        <v>0.0007643518518518519</v>
      </c>
      <c r="C102" s="70" t="s">
        <v>243</v>
      </c>
      <c r="D102" s="48">
        <v>90</v>
      </c>
      <c r="E102" s="48" t="s">
        <v>196</v>
      </c>
      <c r="F102" s="49">
        <f>POWER(('TPT 2006'!$D$22/Meldeliste!B102),3)*1000</f>
        <v>454.0917864320076</v>
      </c>
    </row>
    <row r="103" spans="1:6" ht="12.75">
      <c r="A103" s="46">
        <v>3</v>
      </c>
      <c r="B103" s="90">
        <v>0.0007751157407407408</v>
      </c>
      <c r="C103" s="47" t="s">
        <v>214</v>
      </c>
      <c r="D103" s="48">
        <v>81</v>
      </c>
      <c r="E103" s="48" t="s">
        <v>192</v>
      </c>
      <c r="F103" s="49">
        <f>POWER(('TPT 2006'!$D$22/Meldeliste!B103),3)*1000</f>
        <v>435.4356106253212</v>
      </c>
    </row>
    <row r="104" spans="1:6" ht="12.75">
      <c r="A104" s="46">
        <v>4</v>
      </c>
      <c r="B104" s="90">
        <v>0.000819675925925926</v>
      </c>
      <c r="C104" s="70" t="s">
        <v>213</v>
      </c>
      <c r="D104" s="48">
        <v>89</v>
      </c>
      <c r="E104" s="48" t="s">
        <v>192</v>
      </c>
      <c r="F104" s="49">
        <f>POWER(('TPT 2006'!$D$22/Meldeliste!B104),3)*1000</f>
        <v>368.21126660282937</v>
      </c>
    </row>
    <row r="105" spans="1:6" ht="12.75">
      <c r="A105" s="46">
        <v>5</v>
      </c>
      <c r="B105" s="90">
        <v>0.0008774305555555557</v>
      </c>
      <c r="C105" s="70" t="s">
        <v>244</v>
      </c>
      <c r="D105" s="48">
        <v>90</v>
      </c>
      <c r="E105" s="48" t="s">
        <v>196</v>
      </c>
      <c r="F105" s="49">
        <f>POWER(('TPT 2006'!$D$22/Meldeliste!B105),3)*1000</f>
        <v>300.18248627752956</v>
      </c>
    </row>
    <row r="106" spans="1:6" ht="12.75">
      <c r="A106" s="46"/>
      <c r="B106" s="90"/>
      <c r="C106" s="70"/>
      <c r="D106" s="48"/>
      <c r="E106" s="48"/>
      <c r="F106" s="49"/>
    </row>
    <row r="107" spans="1:6" ht="12.75">
      <c r="A107" s="46"/>
      <c r="B107" s="90"/>
      <c r="C107" s="70"/>
      <c r="D107" s="48"/>
      <c r="E107" s="48"/>
      <c r="F107" s="49"/>
    </row>
    <row r="108" spans="1:6" ht="12.75">
      <c r="A108" s="46"/>
      <c r="B108" s="90"/>
      <c r="C108" s="70"/>
      <c r="D108" s="48"/>
      <c r="E108" s="48"/>
      <c r="F108" s="49"/>
    </row>
    <row r="109" spans="1:7" ht="12.75">
      <c r="A109" s="42" t="s">
        <v>55</v>
      </c>
      <c r="B109" s="88" t="s">
        <v>68</v>
      </c>
      <c r="C109" s="43"/>
      <c r="D109" s="44"/>
      <c r="E109" s="44"/>
      <c r="F109" s="45"/>
      <c r="G109" s="30"/>
    </row>
    <row r="110" ht="12.75">
      <c r="G110" s="28"/>
    </row>
    <row r="111" spans="1:7" ht="12.75">
      <c r="A111" s="31"/>
      <c r="B111" s="89" t="s">
        <v>26</v>
      </c>
      <c r="C111" s="19" t="s">
        <v>27</v>
      </c>
      <c r="D111" s="20" t="s">
        <v>28</v>
      </c>
      <c r="E111" s="20" t="s">
        <v>29</v>
      </c>
      <c r="F111" s="20" t="s">
        <v>30</v>
      </c>
      <c r="G111" s="29"/>
    </row>
    <row r="112" spans="1:7" ht="12.75">
      <c r="A112" s="31" t="s">
        <v>303</v>
      </c>
      <c r="B112" s="89"/>
      <c r="C112" s="19"/>
      <c r="D112" s="20"/>
      <c r="E112" s="20"/>
      <c r="F112" s="20"/>
      <c r="G112" s="29"/>
    </row>
    <row r="113" spans="1:7" ht="12.75">
      <c r="A113" s="46">
        <v>1</v>
      </c>
      <c r="B113" s="90">
        <v>0.00103125</v>
      </c>
      <c r="C113" s="72" t="s">
        <v>132</v>
      </c>
      <c r="D113" s="48">
        <v>95</v>
      </c>
      <c r="E113" s="48" t="s">
        <v>158</v>
      </c>
      <c r="F113" s="49">
        <f>POWER(('TPT 2006'!$B$18/Meldeliste!B113),3)*1000</f>
        <v>413.3161171575623</v>
      </c>
      <c r="G113" s="29"/>
    </row>
    <row r="114" spans="1:7" ht="12.75">
      <c r="A114" s="46">
        <v>2</v>
      </c>
      <c r="B114" s="90">
        <v>0.0011041666666666667</v>
      </c>
      <c r="C114" s="72" t="s">
        <v>106</v>
      </c>
      <c r="D114" s="48">
        <v>95</v>
      </c>
      <c r="E114" s="48" t="s">
        <v>182</v>
      </c>
      <c r="F114" s="49">
        <f>POWER(('TPT 2006'!$B$18/Meldeliste!B114),3)*1000</f>
        <v>336.7210979213256</v>
      </c>
      <c r="G114" s="29"/>
    </row>
    <row r="115" spans="1:7" ht="12.75">
      <c r="A115" s="46">
        <v>3</v>
      </c>
      <c r="B115" s="90">
        <v>0.0011256944444444446</v>
      </c>
      <c r="C115" s="72" t="s">
        <v>273</v>
      </c>
      <c r="D115" s="48">
        <v>95</v>
      </c>
      <c r="E115" s="48" t="s">
        <v>198</v>
      </c>
      <c r="F115" s="49">
        <f>POWER(('TPT 2006'!$B$18/Meldeliste!B115),3)*1000</f>
        <v>317.7698267756905</v>
      </c>
      <c r="G115" s="29"/>
    </row>
    <row r="116" spans="1:7" ht="12.75">
      <c r="A116" s="46">
        <v>4</v>
      </c>
      <c r="B116" s="90">
        <v>0.001164814814814815</v>
      </c>
      <c r="C116" s="72" t="s">
        <v>291</v>
      </c>
      <c r="D116" s="58">
        <v>96</v>
      </c>
      <c r="E116" s="58" t="s">
        <v>196</v>
      </c>
      <c r="F116" s="49">
        <f>POWER(('TPT 2006'!$B$18/Meldeliste!B116),3)*1000</f>
        <v>286.8161280416593</v>
      </c>
      <c r="G116" s="29"/>
    </row>
    <row r="117" spans="1:7" ht="12.75">
      <c r="A117" s="46">
        <v>5</v>
      </c>
      <c r="B117" s="90">
        <v>0.0011716435185185185</v>
      </c>
      <c r="C117" s="72" t="s">
        <v>161</v>
      </c>
      <c r="D117" s="48">
        <v>96</v>
      </c>
      <c r="E117" s="48" t="s">
        <v>158</v>
      </c>
      <c r="F117" s="49">
        <f>POWER(('TPT 2006'!$B$18/Meldeliste!B117),3)*1000</f>
        <v>281.83033857503557</v>
      </c>
      <c r="G117" s="29"/>
    </row>
    <row r="118" spans="1:7" ht="12.75">
      <c r="A118" s="46">
        <v>6</v>
      </c>
      <c r="B118" s="90">
        <v>0.0011953703703703703</v>
      </c>
      <c r="C118" s="72" t="s">
        <v>184</v>
      </c>
      <c r="D118" s="48">
        <v>95</v>
      </c>
      <c r="E118" s="48" t="s">
        <v>182</v>
      </c>
      <c r="F118" s="49">
        <f>POWER(('TPT 2006'!$B$18/Meldeliste!B118),3)*1000</f>
        <v>265.3791294839554</v>
      </c>
      <c r="G118" s="29"/>
    </row>
    <row r="119" spans="1:7" ht="12.75">
      <c r="A119" s="46">
        <v>7</v>
      </c>
      <c r="B119" s="90">
        <v>0.0012019675925925928</v>
      </c>
      <c r="C119" s="72" t="s">
        <v>256</v>
      </c>
      <c r="D119" s="48">
        <v>96</v>
      </c>
      <c r="E119" s="48" t="s">
        <v>196</v>
      </c>
      <c r="F119" s="49">
        <f>POWER(('TPT 2006'!$B$18/Meldeliste!B119),3)*1000</f>
        <v>261.0333219524085</v>
      </c>
      <c r="G119" s="29"/>
    </row>
    <row r="120" spans="1:7" ht="12.75">
      <c r="A120" s="46">
        <v>8</v>
      </c>
      <c r="B120" s="90">
        <v>0.0012122685185185186</v>
      </c>
      <c r="C120" s="47" t="s">
        <v>159</v>
      </c>
      <c r="D120" s="48">
        <v>95</v>
      </c>
      <c r="E120" s="48" t="s">
        <v>158</v>
      </c>
      <c r="F120" s="49">
        <f>POWER(('TPT 2006'!$B$18/Meldeliste!B120),3)*1000</f>
        <v>254.4355224274345</v>
      </c>
      <c r="G120" s="29"/>
    </row>
    <row r="121" spans="1:7" ht="12.75">
      <c r="A121" s="46">
        <v>9</v>
      </c>
      <c r="B121" s="90">
        <v>0.0012225694444444443</v>
      </c>
      <c r="C121" s="72" t="s">
        <v>274</v>
      </c>
      <c r="D121" s="48">
        <v>96</v>
      </c>
      <c r="E121" s="48" t="s">
        <v>198</v>
      </c>
      <c r="F121" s="49">
        <f>POWER(('TPT 2006'!$B$18/Meldeliste!B121),3)*1000</f>
        <v>248.05821461026292</v>
      </c>
      <c r="G121" s="29"/>
    </row>
    <row r="122" spans="1:7" ht="12.75">
      <c r="A122" s="46">
        <v>10</v>
      </c>
      <c r="B122" s="90">
        <v>0.0012366898148148148</v>
      </c>
      <c r="C122" s="72" t="s">
        <v>130</v>
      </c>
      <c r="D122" s="48">
        <v>96</v>
      </c>
      <c r="E122" s="48" t="s">
        <v>135</v>
      </c>
      <c r="F122" s="49">
        <f>POWER(('TPT 2006'!$B$18/Meldeliste!B122),3)*1000</f>
        <v>239.65796838821456</v>
      </c>
      <c r="G122" s="29"/>
    </row>
    <row r="123" spans="1:7" ht="12.75">
      <c r="A123" s="46">
        <v>11</v>
      </c>
      <c r="B123" s="90">
        <v>0.001242939814814815</v>
      </c>
      <c r="C123" s="57" t="s">
        <v>290</v>
      </c>
      <c r="D123" s="48">
        <v>97</v>
      </c>
      <c r="E123" s="48" t="s">
        <v>158</v>
      </c>
      <c r="F123" s="49">
        <f>POWER(('TPT 2006'!$B$18/Meldeliste!B123),3)*1000</f>
        <v>236.06082782712616</v>
      </c>
      <c r="G123" s="29"/>
    </row>
    <row r="124" spans="1:7" ht="12.75">
      <c r="A124" s="46">
        <v>12</v>
      </c>
      <c r="B124" s="90">
        <v>0.0012603009259259258</v>
      </c>
      <c r="C124" s="72" t="s">
        <v>129</v>
      </c>
      <c r="D124" s="48">
        <v>96</v>
      </c>
      <c r="E124" s="48" t="s">
        <v>135</v>
      </c>
      <c r="F124" s="49">
        <f>POWER(('TPT 2006'!$B$18/Meldeliste!B124),3)*1000</f>
        <v>226.43912055704075</v>
      </c>
      <c r="G124" s="29"/>
    </row>
    <row r="125" spans="1:7" ht="12.75">
      <c r="A125" s="46">
        <v>13</v>
      </c>
      <c r="B125" s="90">
        <v>0.0012652777777777777</v>
      </c>
      <c r="C125" s="72" t="s">
        <v>108</v>
      </c>
      <c r="D125" s="48">
        <v>96</v>
      </c>
      <c r="E125" s="48" t="s">
        <v>182</v>
      </c>
      <c r="F125" s="49">
        <f>POWER(('TPT 2006'!$B$18/Meldeliste!B125),3)*1000</f>
        <v>223.77758562743452</v>
      </c>
      <c r="G125" s="29"/>
    </row>
    <row r="126" spans="1:7" ht="12.75">
      <c r="A126" s="46">
        <v>14</v>
      </c>
      <c r="B126" s="90">
        <v>0.00126875</v>
      </c>
      <c r="C126" s="72" t="s">
        <v>163</v>
      </c>
      <c r="D126" s="48">
        <v>96</v>
      </c>
      <c r="E126" s="48" t="s">
        <v>158</v>
      </c>
      <c r="F126" s="49">
        <f>POWER(('TPT 2006'!$B$18/Meldeliste!B126),3)*1000</f>
        <v>221.94535470650993</v>
      </c>
      <c r="G126" s="29"/>
    </row>
    <row r="127" spans="1:7" ht="12.75">
      <c r="A127" s="46">
        <v>15</v>
      </c>
      <c r="B127" s="90">
        <v>0.001305902777777778</v>
      </c>
      <c r="C127" s="72" t="s">
        <v>162</v>
      </c>
      <c r="D127" s="48">
        <v>98</v>
      </c>
      <c r="E127" s="48" t="s">
        <v>158</v>
      </c>
      <c r="F127" s="49">
        <f>POWER(('TPT 2006'!$B$18/Meldeliste!B127),3)*1000</f>
        <v>203.5362124083912</v>
      </c>
      <c r="G127" s="29"/>
    </row>
    <row r="128" spans="1:7" ht="12.75">
      <c r="A128" s="46">
        <v>16</v>
      </c>
      <c r="B128" s="90">
        <v>0.001307175925925926</v>
      </c>
      <c r="C128" s="72" t="s">
        <v>144</v>
      </c>
      <c r="D128" s="48">
        <v>97</v>
      </c>
      <c r="E128" s="48" t="s">
        <v>135</v>
      </c>
      <c r="F128" s="49">
        <f>POWER(('TPT 2006'!$B$18/Meldeliste!B128),3)*1000</f>
        <v>202.94207788704304</v>
      </c>
      <c r="G128" s="29"/>
    </row>
    <row r="129" spans="1:7" ht="12.75">
      <c r="A129" s="46">
        <v>17</v>
      </c>
      <c r="B129" s="90">
        <v>0.0013125</v>
      </c>
      <c r="C129" s="72" t="s">
        <v>231</v>
      </c>
      <c r="D129" s="48">
        <v>95</v>
      </c>
      <c r="E129" s="48" t="s">
        <v>192</v>
      </c>
      <c r="F129" s="49">
        <f>POWER(('TPT 2006'!$B$18/Meldeliste!B129),3)*1000</f>
        <v>200.48241688655804</v>
      </c>
      <c r="G129" s="29"/>
    </row>
    <row r="130" spans="1:7" ht="12.75">
      <c r="A130" s="46">
        <v>18</v>
      </c>
      <c r="B130" s="90">
        <v>0.001314351851851852</v>
      </c>
      <c r="C130" s="72" t="s">
        <v>232</v>
      </c>
      <c r="D130" s="48">
        <v>96</v>
      </c>
      <c r="E130" s="48" t="s">
        <v>192</v>
      </c>
      <c r="F130" s="49">
        <f>POWER(('TPT 2006'!$B$18/Meldeliste!B130),3)*1000</f>
        <v>199.6362030909159</v>
      </c>
      <c r="G130" s="29"/>
    </row>
    <row r="131" spans="1:7" ht="12.75">
      <c r="A131" s="46">
        <v>19</v>
      </c>
      <c r="B131" s="90">
        <v>0.001328125</v>
      </c>
      <c r="C131" s="72" t="s">
        <v>164</v>
      </c>
      <c r="D131" s="48">
        <v>97</v>
      </c>
      <c r="E131" s="48" t="s">
        <v>158</v>
      </c>
      <c r="F131" s="49">
        <f>POWER(('TPT 2006'!$B$18/Meldeliste!B131),3)*1000</f>
        <v>193.48948572087198</v>
      </c>
      <c r="G131" s="29"/>
    </row>
    <row r="132" spans="1:7" ht="12.75">
      <c r="A132" s="46">
        <v>20</v>
      </c>
      <c r="B132" s="90">
        <v>0.0013743055555555557</v>
      </c>
      <c r="C132" s="72" t="s">
        <v>107</v>
      </c>
      <c r="D132" s="48">
        <v>95</v>
      </c>
      <c r="E132" s="48" t="s">
        <v>182</v>
      </c>
      <c r="F132" s="49">
        <f>POWER(('TPT 2006'!$B$18/Meldeliste!B132),3)*1000</f>
        <v>174.63219755360745</v>
      </c>
      <c r="G132" s="29"/>
    </row>
    <row r="133" spans="1:7" ht="12.75">
      <c r="A133" s="46">
        <v>21</v>
      </c>
      <c r="B133" s="90">
        <v>0.0014144675925925928</v>
      </c>
      <c r="C133" s="72" t="s">
        <v>252</v>
      </c>
      <c r="D133" s="48">
        <v>97</v>
      </c>
      <c r="E133" s="48" t="s">
        <v>196</v>
      </c>
      <c r="F133" s="49">
        <f>POWER(('TPT 2006'!$B$18/Meldeliste!B133),3)*1000</f>
        <v>160.1751799696597</v>
      </c>
      <c r="G133" s="29"/>
    </row>
    <row r="134" spans="1:7" ht="12.75">
      <c r="A134" s="46">
        <v>22</v>
      </c>
      <c r="B134" s="90">
        <v>0.0014327546296296295</v>
      </c>
      <c r="C134" s="72" t="s">
        <v>294</v>
      </c>
      <c r="D134" s="48">
        <v>96</v>
      </c>
      <c r="E134" s="48" t="s">
        <v>196</v>
      </c>
      <c r="F134" s="49">
        <f>POWER(('TPT 2006'!$B$18/Meldeliste!B134),3)*1000</f>
        <v>154.11991616899553</v>
      </c>
      <c r="G134" s="29"/>
    </row>
    <row r="135" spans="1:7" ht="12.75">
      <c r="A135" s="46">
        <v>23</v>
      </c>
      <c r="B135" s="90">
        <v>0.001450347222222222</v>
      </c>
      <c r="C135" s="72" t="s">
        <v>254</v>
      </c>
      <c r="D135" s="48">
        <v>96</v>
      </c>
      <c r="E135" s="48" t="s">
        <v>196</v>
      </c>
      <c r="F135" s="49">
        <f>POWER(('TPT 2006'!$B$18/Meldeliste!B135),3)*1000</f>
        <v>148.5792846187972</v>
      </c>
      <c r="G135" s="29"/>
    </row>
    <row r="136" spans="1:7" ht="12.75">
      <c r="A136" s="46">
        <v>24</v>
      </c>
      <c r="B136" s="90">
        <v>0.0014620370370370369</v>
      </c>
      <c r="C136" s="72" t="s">
        <v>251</v>
      </c>
      <c r="D136" s="48">
        <v>97</v>
      </c>
      <c r="E136" s="48" t="s">
        <v>196</v>
      </c>
      <c r="F136" s="49">
        <f>POWER(('TPT 2006'!$B$18/Meldeliste!B136),3)*1000</f>
        <v>145.0437774951553</v>
      </c>
      <c r="G136" s="29"/>
    </row>
    <row r="137" spans="1:7" ht="12.75">
      <c r="A137" s="46" t="s">
        <v>304</v>
      </c>
      <c r="B137" s="90"/>
      <c r="C137" s="72"/>
      <c r="D137" s="48"/>
      <c r="E137" s="48"/>
      <c r="F137" s="49"/>
      <c r="G137" s="29"/>
    </row>
    <row r="138" spans="1:7" ht="12.75">
      <c r="A138" s="46">
        <v>1</v>
      </c>
      <c r="B138" s="90">
        <v>0.0009533564814814816</v>
      </c>
      <c r="C138" s="47" t="s">
        <v>84</v>
      </c>
      <c r="D138" s="48">
        <v>93</v>
      </c>
      <c r="E138" s="48" t="s">
        <v>158</v>
      </c>
      <c r="F138" s="49">
        <f>POWER(('TPT 2006'!$B$18/Meldeliste!B138),3)*1000</f>
        <v>523.1283481950776</v>
      </c>
      <c r="G138" s="29"/>
    </row>
    <row r="139" spans="1:7" ht="12.75">
      <c r="A139" s="46">
        <v>2</v>
      </c>
      <c r="B139" s="90">
        <v>0.0010127314814814814</v>
      </c>
      <c r="C139" s="70" t="s">
        <v>98</v>
      </c>
      <c r="D139" s="48">
        <v>94</v>
      </c>
      <c r="E139" s="48" t="s">
        <v>59</v>
      </c>
      <c r="F139" s="49">
        <f>POWER(('TPT 2006'!$B$18/Meldeliste!B139),3)*1000</f>
        <v>436.40658375724803</v>
      </c>
      <c r="G139" s="29"/>
    </row>
    <row r="140" spans="1:7" ht="12.75">
      <c r="A140" s="46">
        <v>3</v>
      </c>
      <c r="B140" s="90">
        <v>0.001046527777777778</v>
      </c>
      <c r="C140" s="70" t="s">
        <v>126</v>
      </c>
      <c r="D140" s="48">
        <v>94</v>
      </c>
      <c r="E140" s="48" t="s">
        <v>135</v>
      </c>
      <c r="F140" s="49">
        <f>POWER(('TPT 2006'!$B$18/Meldeliste!B140),3)*1000</f>
        <v>395.47764999653367</v>
      </c>
      <c r="G140" s="29"/>
    </row>
    <row r="141" spans="1:7" ht="12.75">
      <c r="A141" s="46">
        <v>4</v>
      </c>
      <c r="B141" s="90">
        <v>0.0010472222222222222</v>
      </c>
      <c r="C141" s="72" t="s">
        <v>247</v>
      </c>
      <c r="D141" s="48">
        <v>94</v>
      </c>
      <c r="E141" s="48" t="s">
        <v>196</v>
      </c>
      <c r="F141" s="49">
        <f>POWER(('TPT 2006'!$B$18/Meldeliste!B141),3)*1000</f>
        <v>394.6914123541951</v>
      </c>
      <c r="G141" s="29"/>
    </row>
    <row r="142" spans="1:7" ht="12.75">
      <c r="A142" s="46">
        <v>5</v>
      </c>
      <c r="B142" s="90">
        <v>0.0010912037037037038</v>
      </c>
      <c r="C142" s="47" t="s">
        <v>155</v>
      </c>
      <c r="D142" s="48">
        <v>93</v>
      </c>
      <c r="E142" s="48" t="s">
        <v>153</v>
      </c>
      <c r="F142" s="49">
        <f>POWER(('TPT 2006'!$B$18/Meldeliste!B142),3)*1000</f>
        <v>348.8644621788328</v>
      </c>
      <c r="G142" s="29"/>
    </row>
    <row r="143" spans="1:7" ht="12.75">
      <c r="A143" s="46">
        <v>6</v>
      </c>
      <c r="B143" s="90">
        <v>0.0011550925925925925</v>
      </c>
      <c r="C143" s="70" t="s">
        <v>160</v>
      </c>
      <c r="D143" s="48">
        <v>94</v>
      </c>
      <c r="E143" s="48" t="s">
        <v>158</v>
      </c>
      <c r="F143" s="49">
        <f>POWER(('TPT 2006'!$B$18/Meldeliste!B143),3)*1000</f>
        <v>294.1195068127509</v>
      </c>
      <c r="G143" s="29"/>
    </row>
    <row r="144" spans="1:7" ht="12.75">
      <c r="A144" s="46">
        <v>7</v>
      </c>
      <c r="B144" s="90">
        <v>0.0011736111111111112</v>
      </c>
      <c r="C144" s="72" t="s">
        <v>257</v>
      </c>
      <c r="D144" s="48">
        <v>94</v>
      </c>
      <c r="E144" s="48" t="s">
        <v>196</v>
      </c>
      <c r="F144" s="49">
        <f>POWER(('TPT 2006'!$B$18/Meldeliste!B144),3)*1000</f>
        <v>280.41522384069816</v>
      </c>
      <c r="G144" s="29"/>
    </row>
    <row r="145" spans="1:7" ht="12.75">
      <c r="A145" s="46">
        <v>8</v>
      </c>
      <c r="B145" s="90">
        <v>0.0011784722222222222</v>
      </c>
      <c r="C145" s="72" t="s">
        <v>258</v>
      </c>
      <c r="D145" s="58">
        <v>94</v>
      </c>
      <c r="E145" s="48" t="s">
        <v>196</v>
      </c>
      <c r="F145" s="49">
        <f>POWER(('TPT 2006'!$B$18/Meldeliste!B145),3)*1000</f>
        <v>276.9594415398506</v>
      </c>
      <c r="G145" s="29"/>
    </row>
    <row r="146" spans="1:7" ht="12.75">
      <c r="A146" s="46">
        <v>9</v>
      </c>
      <c r="B146" s="90">
        <v>0.0012157407407407408</v>
      </c>
      <c r="C146" s="72" t="s">
        <v>275</v>
      </c>
      <c r="D146" s="48">
        <v>94</v>
      </c>
      <c r="E146" s="48" t="s">
        <v>198</v>
      </c>
      <c r="F146" s="49">
        <f>POWER(('TPT 2006'!$B$18/Meldeliste!B146),3)*1000</f>
        <v>252.26169741607023</v>
      </c>
      <c r="G146" s="29"/>
    </row>
    <row r="147" spans="1:7" ht="12.75">
      <c r="A147" s="46" t="s">
        <v>305</v>
      </c>
      <c r="B147" s="90"/>
      <c r="C147" s="47"/>
      <c r="D147" s="48"/>
      <c r="E147" s="48"/>
      <c r="F147" s="49"/>
      <c r="G147" s="29"/>
    </row>
    <row r="148" spans="1:7" ht="12.75">
      <c r="A148" s="46">
        <v>1</v>
      </c>
      <c r="B148" s="90">
        <v>0.0009608796296296296</v>
      </c>
      <c r="C148" s="70" t="s">
        <v>246</v>
      </c>
      <c r="D148" s="48">
        <v>92</v>
      </c>
      <c r="E148" s="48" t="s">
        <v>196</v>
      </c>
      <c r="F148" s="49">
        <f>POWER(('TPT 2006'!$B$18/Meldeliste!B148),3)*1000</f>
        <v>510.93689661141707</v>
      </c>
      <c r="G148" s="29"/>
    </row>
    <row r="149" spans="1:7" ht="12.75">
      <c r="A149" s="46">
        <v>2</v>
      </c>
      <c r="B149" s="90">
        <v>0.000980324074074074</v>
      </c>
      <c r="C149" s="70" t="s">
        <v>245</v>
      </c>
      <c r="D149" s="48">
        <v>92</v>
      </c>
      <c r="E149" s="48" t="s">
        <v>196</v>
      </c>
      <c r="F149" s="49">
        <f>POWER(('TPT 2006'!$B$18/Meldeliste!B149),3)*1000</f>
        <v>481.1330848335874</v>
      </c>
      <c r="G149" s="29"/>
    </row>
    <row r="150" spans="1:7" ht="12.75">
      <c r="A150" s="46">
        <v>3</v>
      </c>
      <c r="B150" s="90">
        <v>0.0009930555555555554</v>
      </c>
      <c r="C150" s="47" t="s">
        <v>124</v>
      </c>
      <c r="D150" s="48">
        <v>91</v>
      </c>
      <c r="E150" s="48" t="s">
        <v>135</v>
      </c>
      <c r="F150" s="49">
        <f>POWER(('TPT 2006'!$B$18/Meldeliste!B150),3)*1000</f>
        <v>462.8641974290114</v>
      </c>
      <c r="G150" s="29"/>
    </row>
    <row r="151" spans="1:7" ht="12.75">
      <c r="A151" s="46">
        <v>4</v>
      </c>
      <c r="B151" s="90">
        <v>0.0010774305555555556</v>
      </c>
      <c r="C151" s="47" t="s">
        <v>96</v>
      </c>
      <c r="D151" s="48">
        <v>91</v>
      </c>
      <c r="E151" s="48" t="s">
        <v>59</v>
      </c>
      <c r="F151" s="49">
        <f>POWER(('TPT 2006'!$B$18/Meldeliste!B151),3)*1000</f>
        <v>362.41516490963113</v>
      </c>
      <c r="G151" s="29"/>
    </row>
    <row r="152" spans="1:7" ht="12.75">
      <c r="A152" s="46">
        <v>5</v>
      </c>
      <c r="B152" s="90">
        <v>0.00108125</v>
      </c>
      <c r="C152" s="70" t="s">
        <v>269</v>
      </c>
      <c r="D152" s="48">
        <v>91</v>
      </c>
      <c r="E152" s="48" t="s">
        <v>198</v>
      </c>
      <c r="F152" s="49">
        <f>POWER(('TPT 2006'!$B$18/Meldeliste!B152),3)*1000</f>
        <v>358.5880925485915</v>
      </c>
      <c r="G152" s="29"/>
    </row>
    <row r="153" spans="1:7" ht="12.75">
      <c r="A153" s="46">
        <v>6</v>
      </c>
      <c r="B153" s="90">
        <v>0.0010820601851851853</v>
      </c>
      <c r="C153" s="70" t="s">
        <v>216</v>
      </c>
      <c r="D153" s="48">
        <v>92</v>
      </c>
      <c r="E153" s="48" t="s">
        <v>192</v>
      </c>
      <c r="F153" s="49">
        <f>POWER(('TPT 2006'!$B$18/Meldeliste!B153),3)*1000</f>
        <v>357.783224321769</v>
      </c>
      <c r="G153" s="29"/>
    </row>
    <row r="154" spans="1:6" ht="12.75">
      <c r="A154" s="46">
        <v>7</v>
      </c>
      <c r="B154" s="90">
        <v>0.0010991898148148148</v>
      </c>
      <c r="C154" s="47" t="s">
        <v>104</v>
      </c>
      <c r="D154" s="48">
        <v>92</v>
      </c>
      <c r="E154" s="48" t="s">
        <v>182</v>
      </c>
      <c r="F154" s="49">
        <f>POWER(('TPT 2006'!$B$18/Meldeliste!B154),3)*1000</f>
        <v>341.31560042129314</v>
      </c>
    </row>
    <row r="155" spans="1:6" ht="12.75">
      <c r="A155" s="46">
        <v>8</v>
      </c>
      <c r="B155" s="90">
        <v>0.0012556712962962962</v>
      </c>
      <c r="C155" s="70" t="s">
        <v>270</v>
      </c>
      <c r="D155" s="48">
        <v>91</v>
      </c>
      <c r="E155" s="48" t="s">
        <v>198</v>
      </c>
      <c r="F155" s="49">
        <f>POWER(('TPT 2006'!$B$18/Meldeliste!B155),3)*1000</f>
        <v>228.95299304844664</v>
      </c>
    </row>
    <row r="156" spans="1:6" ht="12.75">
      <c r="A156" s="46"/>
      <c r="B156" s="90" t="s">
        <v>307</v>
      </c>
      <c r="C156" s="70" t="s">
        <v>215</v>
      </c>
      <c r="D156" s="48">
        <v>91</v>
      </c>
      <c r="E156" s="48" t="s">
        <v>192</v>
      </c>
      <c r="F156" s="49" t="s">
        <v>308</v>
      </c>
    </row>
    <row r="157" spans="1:6" ht="12.75">
      <c r="A157" s="46" t="s">
        <v>147</v>
      </c>
      <c r="B157" s="90"/>
      <c r="C157" s="47"/>
      <c r="D157" s="48"/>
      <c r="E157" s="48"/>
      <c r="F157" s="49"/>
    </row>
    <row r="158" spans="1:6" ht="12.75">
      <c r="A158" s="46">
        <v>1</v>
      </c>
      <c r="B158" s="90">
        <v>0.0009703703703703705</v>
      </c>
      <c r="C158" s="47" t="s">
        <v>119</v>
      </c>
      <c r="D158" s="48">
        <v>90</v>
      </c>
      <c r="E158" s="48" t="s">
        <v>135</v>
      </c>
      <c r="F158" s="49">
        <f>POWER(('TPT 2006'!$B$18/Meldeliste!B158),3)*1000</f>
        <v>496.0913378870634</v>
      </c>
    </row>
    <row r="159" spans="1:6" ht="12.75">
      <c r="A159" s="46">
        <v>2</v>
      </c>
      <c r="B159" s="90">
        <v>0.0009920138888888888</v>
      </c>
      <c r="C159" s="47" t="s">
        <v>94</v>
      </c>
      <c r="D159" s="48">
        <v>90</v>
      </c>
      <c r="E159" s="48" t="s">
        <v>59</v>
      </c>
      <c r="F159" s="49">
        <f>POWER(('TPT 2006'!$B$18/Meldeliste!B159),3)*1000</f>
        <v>464.3238241680092</v>
      </c>
    </row>
    <row r="160" spans="1:6" ht="12.75">
      <c r="A160" s="46"/>
      <c r="B160" s="90"/>
      <c r="C160" s="47"/>
      <c r="D160" s="48"/>
      <c r="E160" s="48"/>
      <c r="F160" s="49"/>
    </row>
    <row r="161" spans="1:6" ht="12.75">
      <c r="A161" s="46"/>
      <c r="B161" s="90"/>
      <c r="C161" s="47"/>
      <c r="D161" s="48"/>
      <c r="E161" s="48"/>
      <c r="F161" s="49"/>
    </row>
    <row r="162" spans="1:6" ht="12.75">
      <c r="A162" s="46"/>
      <c r="B162" s="90"/>
      <c r="C162" s="47"/>
      <c r="D162" s="48"/>
      <c r="E162" s="48"/>
      <c r="F162" s="49"/>
    </row>
    <row r="163" spans="1:6" ht="12.75">
      <c r="A163" s="46"/>
      <c r="B163" s="90"/>
      <c r="C163" s="47"/>
      <c r="D163" s="48"/>
      <c r="E163" s="48"/>
      <c r="F163" s="49"/>
    </row>
    <row r="164" spans="1:6" ht="12.75">
      <c r="A164" s="46"/>
      <c r="B164" s="90"/>
      <c r="C164" s="47"/>
      <c r="D164" s="48"/>
      <c r="E164" s="48"/>
      <c r="F164" s="49"/>
    </row>
    <row r="165" spans="1:6" ht="12.75">
      <c r="A165" s="46"/>
      <c r="B165" s="90"/>
      <c r="C165" s="47"/>
      <c r="D165" s="48"/>
      <c r="E165" s="48"/>
      <c r="F165" s="49"/>
    </row>
    <row r="167" spans="1:6" ht="12.75">
      <c r="A167" s="42" t="s">
        <v>62</v>
      </c>
      <c r="B167" s="88" t="s">
        <v>69</v>
      </c>
      <c r="C167" s="43"/>
      <c r="D167" s="44"/>
      <c r="E167" s="44"/>
      <c r="F167" s="45"/>
    </row>
    <row r="169" spans="1:7" ht="12.75">
      <c r="A169" s="31"/>
      <c r="B169" s="89" t="s">
        <v>26</v>
      </c>
      <c r="C169" s="19" t="s">
        <v>27</v>
      </c>
      <c r="D169" s="20" t="s">
        <v>28</v>
      </c>
      <c r="E169" s="20" t="s">
        <v>29</v>
      </c>
      <c r="F169" s="20" t="s">
        <v>30</v>
      </c>
      <c r="G169" s="30"/>
    </row>
    <row r="170" spans="1:7" ht="12.75">
      <c r="A170" s="31" t="s">
        <v>303</v>
      </c>
      <c r="B170" s="89"/>
      <c r="C170" s="19"/>
      <c r="D170" s="20"/>
      <c r="E170" s="20"/>
      <c r="F170" s="20"/>
      <c r="G170" s="28"/>
    </row>
    <row r="171" spans="1:7" ht="12.75">
      <c r="A171" s="46">
        <v>1</v>
      </c>
      <c r="B171" s="90">
        <v>0.0011369212962962962</v>
      </c>
      <c r="C171" s="70" t="s">
        <v>264</v>
      </c>
      <c r="D171" s="48">
        <v>95</v>
      </c>
      <c r="E171" s="48" t="s">
        <v>196</v>
      </c>
      <c r="F171" s="49">
        <f>POWER(('TPT 2006'!$D$18/Meldeliste!B171),3)*1000</f>
        <v>220.00454251460147</v>
      </c>
      <c r="G171" s="29"/>
    </row>
    <row r="172" spans="1:7" ht="12.75">
      <c r="A172" s="46">
        <v>2</v>
      </c>
      <c r="B172" s="90">
        <v>0.0011775462962962963</v>
      </c>
      <c r="C172" s="70" t="s">
        <v>114</v>
      </c>
      <c r="D172" s="48">
        <v>95</v>
      </c>
      <c r="E172" s="48" t="s">
        <v>182</v>
      </c>
      <c r="F172" s="49">
        <f>POWER(('TPT 2006'!$D$18/Meldeliste!B172),3)*1000</f>
        <v>198.0108008213068</v>
      </c>
      <c r="G172" s="29"/>
    </row>
    <row r="173" spans="1:7" ht="12.75">
      <c r="A173" s="46">
        <v>3</v>
      </c>
      <c r="B173" s="90">
        <v>0.001250810185185185</v>
      </c>
      <c r="C173" s="70" t="s">
        <v>263</v>
      </c>
      <c r="D173" s="48">
        <v>96</v>
      </c>
      <c r="E173" s="48" t="s">
        <v>196</v>
      </c>
      <c r="F173" s="49">
        <f>POWER(('TPT 2006'!$D$18/Meldeliste!B173),3)*1000</f>
        <v>165.21467701351278</v>
      </c>
      <c r="G173" s="29"/>
    </row>
    <row r="174" spans="1:7" ht="12.75">
      <c r="A174" s="46">
        <v>4</v>
      </c>
      <c r="B174" s="90">
        <v>0.0012517361111111112</v>
      </c>
      <c r="C174" s="70" t="s">
        <v>265</v>
      </c>
      <c r="D174" s="48">
        <v>97</v>
      </c>
      <c r="E174" s="48" t="s">
        <v>196</v>
      </c>
      <c r="F174" s="49">
        <f>POWER(('TPT 2006'!$D$18/Meldeliste!B174),3)*1000</f>
        <v>164.84831363899215</v>
      </c>
      <c r="G174" s="29"/>
    </row>
    <row r="175" spans="1:7" ht="12.75">
      <c r="A175" s="46">
        <v>5</v>
      </c>
      <c r="B175" s="90">
        <v>0.0012533564814814814</v>
      </c>
      <c r="C175" s="47" t="s">
        <v>174</v>
      </c>
      <c r="D175" s="48">
        <v>97</v>
      </c>
      <c r="E175" s="48" t="s">
        <v>135</v>
      </c>
      <c r="F175" s="49">
        <f>POWER(('TPT 2006'!$D$18/Meldeliste!B175),3)*1000</f>
        <v>164.2097798879018</v>
      </c>
      <c r="G175" s="29"/>
    </row>
    <row r="176" spans="1:7" ht="12.75">
      <c r="A176" s="46">
        <v>6</v>
      </c>
      <c r="B176" s="90">
        <v>0.0012570601851851853</v>
      </c>
      <c r="C176" s="70" t="s">
        <v>91</v>
      </c>
      <c r="D176" s="48">
        <v>95</v>
      </c>
      <c r="E176" s="48" t="s">
        <v>59</v>
      </c>
      <c r="F176" s="49">
        <f>POWER(('TPT 2006'!$D$18/Meldeliste!B176),3)*1000</f>
        <v>162.76260759621994</v>
      </c>
      <c r="G176" s="29"/>
    </row>
    <row r="177" spans="1:7" ht="12.75">
      <c r="A177" s="46">
        <v>7</v>
      </c>
      <c r="B177" s="90">
        <v>0.0012703703703703703</v>
      </c>
      <c r="C177" s="70" t="s">
        <v>283</v>
      </c>
      <c r="D177" s="48">
        <v>95</v>
      </c>
      <c r="E177" s="48" t="s">
        <v>276</v>
      </c>
      <c r="F177" s="49">
        <f>POWER(('TPT 2006'!$D$18/Meldeliste!B177),3)*1000</f>
        <v>157.7000332891265</v>
      </c>
      <c r="G177" s="29"/>
    </row>
    <row r="178" spans="1:7" ht="12.75">
      <c r="A178" s="46">
        <v>8</v>
      </c>
      <c r="B178" s="90">
        <v>0.001297800925925926</v>
      </c>
      <c r="C178" s="70" t="s">
        <v>266</v>
      </c>
      <c r="D178" s="48">
        <v>97</v>
      </c>
      <c r="E178" s="48" t="s">
        <v>196</v>
      </c>
      <c r="F178" s="49">
        <f>POWER(('TPT 2006'!$D$18/Meldeliste!B178),3)*1000</f>
        <v>147.91036665330063</v>
      </c>
      <c r="G178" s="29"/>
    </row>
    <row r="179" spans="1:7" ht="12.75">
      <c r="A179" s="46">
        <v>9</v>
      </c>
      <c r="B179" s="90">
        <v>0.0013442129629629629</v>
      </c>
      <c r="C179" s="70" t="s">
        <v>282</v>
      </c>
      <c r="D179" s="48">
        <v>95</v>
      </c>
      <c r="E179" s="48" t="s">
        <v>276</v>
      </c>
      <c r="F179" s="49">
        <f>POWER(('TPT 2006'!$D$18/Meldeliste!B179),3)*1000</f>
        <v>133.11243102377767</v>
      </c>
      <c r="G179" s="29"/>
    </row>
    <row r="180" spans="1:7" ht="12.75">
      <c r="A180" s="46">
        <v>10</v>
      </c>
      <c r="B180" s="90">
        <v>0.0014003472222222223</v>
      </c>
      <c r="C180" s="70" t="s">
        <v>284</v>
      </c>
      <c r="D180" s="48">
        <v>99</v>
      </c>
      <c r="E180" s="48" t="s">
        <v>276</v>
      </c>
      <c r="F180" s="49">
        <f>POWER(('TPT 2006'!$D$18/Meldeliste!B180),3)*1000</f>
        <v>117.7377277262185</v>
      </c>
      <c r="G180" s="29"/>
    </row>
    <row r="181" spans="1:7" ht="12.75">
      <c r="A181" s="46">
        <v>11</v>
      </c>
      <c r="B181" s="90">
        <v>0.0014283564814814816</v>
      </c>
      <c r="C181" s="47" t="s">
        <v>165</v>
      </c>
      <c r="D181" s="48">
        <v>98</v>
      </c>
      <c r="E181" s="48" t="s">
        <v>158</v>
      </c>
      <c r="F181" s="49">
        <f>POWER(('TPT 2006'!$D$18/Meldeliste!B181),3)*1000</f>
        <v>110.94635104978603</v>
      </c>
      <c r="G181" s="29"/>
    </row>
    <row r="182" spans="1:7" ht="12.75">
      <c r="A182" s="46">
        <v>12</v>
      </c>
      <c r="B182" s="90">
        <v>0.0014401620370370369</v>
      </c>
      <c r="C182" s="70" t="s">
        <v>176</v>
      </c>
      <c r="D182" s="48">
        <v>96</v>
      </c>
      <c r="E182" s="48" t="s">
        <v>59</v>
      </c>
      <c r="F182" s="49">
        <f>POWER(('TPT 2006'!$D$18/Meldeliste!B182),3)*1000</f>
        <v>108.24024752005396</v>
      </c>
      <c r="G182" s="29"/>
    </row>
    <row r="183" spans="1:7" ht="12.75">
      <c r="A183" s="46" t="s">
        <v>304</v>
      </c>
      <c r="B183" s="90"/>
      <c r="C183" s="70"/>
      <c r="D183" s="48"/>
      <c r="E183" s="48"/>
      <c r="F183" s="49"/>
      <c r="G183" s="29"/>
    </row>
    <row r="184" spans="1:7" ht="12.75">
      <c r="A184" s="46">
        <v>1</v>
      </c>
      <c r="B184" s="90">
        <v>0.0010221064814814815</v>
      </c>
      <c r="C184" s="47" t="s">
        <v>131</v>
      </c>
      <c r="D184" s="48">
        <v>93</v>
      </c>
      <c r="E184" s="48" t="s">
        <v>135</v>
      </c>
      <c r="F184" s="49">
        <f>POWER(('TPT 2006'!$D$18/Meldeliste!B184),3)*1000</f>
        <v>302.78504840424125</v>
      </c>
      <c r="G184" s="29"/>
    </row>
    <row r="185" spans="1:7" ht="12.75">
      <c r="A185" s="46">
        <v>2</v>
      </c>
      <c r="B185" s="90">
        <v>0.0010292824074074074</v>
      </c>
      <c r="C185" s="47" t="s">
        <v>83</v>
      </c>
      <c r="D185" s="48">
        <v>94</v>
      </c>
      <c r="E185" s="48" t="s">
        <v>153</v>
      </c>
      <c r="F185" s="49">
        <f>POWER(('TPT 2006'!$D$18/Meldeliste!B185),3)*1000</f>
        <v>296.49624880083195</v>
      </c>
      <c r="G185" s="29"/>
    </row>
    <row r="186" spans="1:7" ht="12.75">
      <c r="A186" s="46">
        <v>3</v>
      </c>
      <c r="B186" s="90">
        <v>0.001087037037037037</v>
      </c>
      <c r="C186" s="70" t="s">
        <v>113</v>
      </c>
      <c r="D186" s="48">
        <v>94</v>
      </c>
      <c r="E186" s="48" t="s">
        <v>182</v>
      </c>
      <c r="F186" s="49">
        <f>POWER(('TPT 2006'!$D$18/Meldeliste!B186),3)*1000</f>
        <v>251.70383256755662</v>
      </c>
      <c r="G186" s="29"/>
    </row>
    <row r="187" spans="1:7" ht="12.75">
      <c r="A187" s="46">
        <v>4</v>
      </c>
      <c r="B187" s="90">
        <v>0.0011149305555555554</v>
      </c>
      <c r="C187" s="70" t="s">
        <v>112</v>
      </c>
      <c r="D187" s="48">
        <v>94</v>
      </c>
      <c r="E187" s="48" t="s">
        <v>182</v>
      </c>
      <c r="F187" s="49">
        <f>POWER(('TPT 2006'!$D$18/Meldeliste!B187),3)*1000</f>
        <v>233.28101660479592</v>
      </c>
      <c r="G187" s="29"/>
    </row>
    <row r="188" spans="1:7" ht="12.75">
      <c r="A188" s="46">
        <v>5</v>
      </c>
      <c r="B188" s="90">
        <v>0.001124537037037037</v>
      </c>
      <c r="C188" s="70" t="s">
        <v>172</v>
      </c>
      <c r="D188" s="48">
        <v>94</v>
      </c>
      <c r="E188" s="48" t="s">
        <v>135</v>
      </c>
      <c r="F188" s="49">
        <f>POWER(('TPT 2006'!$D$18/Meldeliste!B188),3)*1000</f>
        <v>227.35345672848544</v>
      </c>
      <c r="G188" s="29"/>
    </row>
    <row r="189" spans="1:7" ht="12.75">
      <c r="A189" s="46">
        <v>6</v>
      </c>
      <c r="B189" s="90">
        <v>0.001182986111111111</v>
      </c>
      <c r="C189" s="70" t="s">
        <v>115</v>
      </c>
      <c r="D189" s="48">
        <v>94</v>
      </c>
      <c r="E189" s="48" t="s">
        <v>182</v>
      </c>
      <c r="F189" s="49">
        <f>POWER(('TPT 2006'!$D$18/Meldeliste!B189),3)*1000</f>
        <v>195.2917581404184</v>
      </c>
      <c r="G189" s="29"/>
    </row>
    <row r="190" spans="1:7" ht="12.75">
      <c r="A190" s="46">
        <v>7</v>
      </c>
      <c r="B190" s="90">
        <v>0.0012201388888888889</v>
      </c>
      <c r="C190" s="70" t="s">
        <v>127</v>
      </c>
      <c r="D190" s="48">
        <v>94</v>
      </c>
      <c r="E190" s="48" t="s">
        <v>135</v>
      </c>
      <c r="F190" s="49">
        <f>POWER(('TPT 2006'!$D$18/Meldeliste!B190),3)*1000</f>
        <v>177.98977106466265</v>
      </c>
      <c r="G190" s="29"/>
    </row>
    <row r="191" spans="1:7" ht="12.75">
      <c r="A191" s="46">
        <v>8</v>
      </c>
      <c r="B191" s="90">
        <v>0.0012572916666666668</v>
      </c>
      <c r="C191" s="70" t="s">
        <v>227</v>
      </c>
      <c r="D191" s="48">
        <v>93</v>
      </c>
      <c r="E191" s="48" t="s">
        <v>192</v>
      </c>
      <c r="F191" s="49">
        <f>POWER(('TPT 2006'!$D$18/Meldeliste!B191),3)*1000</f>
        <v>162.67272488811952</v>
      </c>
      <c r="G191" s="29"/>
    </row>
    <row r="192" spans="1:7" ht="12.75">
      <c r="A192" s="46">
        <v>9</v>
      </c>
      <c r="B192" s="90">
        <v>0.0012682870370370372</v>
      </c>
      <c r="C192" s="70" t="s">
        <v>272</v>
      </c>
      <c r="D192" s="48">
        <v>93</v>
      </c>
      <c r="E192" s="48" t="s">
        <v>198</v>
      </c>
      <c r="F192" s="49">
        <f>POWER(('TPT 2006'!$D$18/Meldeliste!B192),3)*1000</f>
        <v>158.47844155846056</v>
      </c>
      <c r="G192" s="29"/>
    </row>
    <row r="193" spans="1:7" ht="12.75">
      <c r="A193" s="46" t="s">
        <v>305</v>
      </c>
      <c r="B193" s="90"/>
      <c r="C193" s="47"/>
      <c r="D193" s="48"/>
      <c r="E193" s="48"/>
      <c r="F193" s="49"/>
      <c r="G193" s="29"/>
    </row>
    <row r="194" spans="1:7" ht="12.75">
      <c r="A194" s="46">
        <v>1</v>
      </c>
      <c r="B194" s="90">
        <v>0.0009320601851851852</v>
      </c>
      <c r="C194" s="47" t="s">
        <v>86</v>
      </c>
      <c r="D194" s="48">
        <v>91</v>
      </c>
      <c r="E194" s="48" t="s">
        <v>59</v>
      </c>
      <c r="F194" s="49">
        <f>POWER(('TPT 2006'!$D$18/Meldeliste!B194),3)*1000</f>
        <v>399.29234369620804</v>
      </c>
      <c r="G194" s="29"/>
    </row>
    <row r="195" spans="1:7" ht="12.75">
      <c r="A195" s="46">
        <v>2</v>
      </c>
      <c r="B195" s="90">
        <v>0.0009694444444444443</v>
      </c>
      <c r="C195" s="70" t="s">
        <v>87</v>
      </c>
      <c r="D195" s="48">
        <v>92</v>
      </c>
      <c r="E195" s="48" t="s">
        <v>59</v>
      </c>
      <c r="F195" s="49">
        <f>POWER(('TPT 2006'!$D$18/Meldeliste!B195),3)*1000</f>
        <v>354.8575698599366</v>
      </c>
      <c r="G195" s="29"/>
    </row>
    <row r="196" spans="1:7" ht="12.75">
      <c r="A196" s="46">
        <v>3</v>
      </c>
      <c r="B196" s="90">
        <v>0.000982060185185185</v>
      </c>
      <c r="C196" s="70" t="s">
        <v>281</v>
      </c>
      <c r="D196" s="48">
        <v>91</v>
      </c>
      <c r="E196" s="48" t="s">
        <v>276</v>
      </c>
      <c r="F196" s="49">
        <f>POWER(('TPT 2006'!$D$18/Meldeliste!B196),3)*1000</f>
        <v>341.35678545284156</v>
      </c>
      <c r="G196" s="29"/>
    </row>
    <row r="197" spans="1:7" ht="12.75">
      <c r="A197" s="46">
        <v>4</v>
      </c>
      <c r="B197" s="90">
        <v>0.0009857638888888889</v>
      </c>
      <c r="C197" s="47" t="s">
        <v>171</v>
      </c>
      <c r="D197" s="48">
        <v>92</v>
      </c>
      <c r="E197" s="48" t="s">
        <v>135</v>
      </c>
      <c r="F197" s="49">
        <f>POWER(('TPT 2006'!$D$18/Meldeliste!B197),3)*1000</f>
        <v>337.5235951870487</v>
      </c>
      <c r="G197" s="29"/>
    </row>
    <row r="198" spans="1:7" ht="12.75">
      <c r="A198" s="46">
        <v>5</v>
      </c>
      <c r="B198" s="90">
        <v>0.0009921296296296295</v>
      </c>
      <c r="C198" s="70" t="s">
        <v>110</v>
      </c>
      <c r="D198" s="48">
        <v>92</v>
      </c>
      <c r="E198" s="48" t="s">
        <v>182</v>
      </c>
      <c r="F198" s="49">
        <f>POWER(('TPT 2006'!$D$18/Meldeliste!B198),3)*1000</f>
        <v>331.0682955885773</v>
      </c>
      <c r="G198" s="29"/>
    </row>
    <row r="199" spans="1:7" ht="12.75">
      <c r="A199" s="46">
        <v>6</v>
      </c>
      <c r="B199" s="90">
        <v>0.0010523148148148147</v>
      </c>
      <c r="C199" s="70" t="s">
        <v>225</v>
      </c>
      <c r="D199" s="48">
        <v>92</v>
      </c>
      <c r="E199" s="48" t="s">
        <v>192</v>
      </c>
      <c r="F199" s="49">
        <f>POWER(('TPT 2006'!$D$18/Meldeliste!B199),3)*1000</f>
        <v>277.4506834346146</v>
      </c>
      <c r="G199" s="29"/>
    </row>
    <row r="200" spans="1:7" ht="12.75">
      <c r="A200" s="46">
        <v>7</v>
      </c>
      <c r="B200" s="90">
        <v>0.0010524305555555554</v>
      </c>
      <c r="C200" s="70" t="s">
        <v>109</v>
      </c>
      <c r="D200" s="48">
        <v>92</v>
      </c>
      <c r="E200" s="48" t="s">
        <v>182</v>
      </c>
      <c r="F200" s="49">
        <f>POWER(('TPT 2006'!$D$18/Meldeliste!B200),3)*1000</f>
        <v>277.3591558292053</v>
      </c>
      <c r="G200" s="29"/>
    </row>
    <row r="201" spans="1:7" ht="12.75">
      <c r="A201" s="46">
        <v>8</v>
      </c>
      <c r="B201" s="90">
        <v>0.001058449074074074</v>
      </c>
      <c r="C201" s="70" t="s">
        <v>173</v>
      </c>
      <c r="D201" s="48">
        <v>92</v>
      </c>
      <c r="E201" s="48" t="s">
        <v>135</v>
      </c>
      <c r="F201" s="49">
        <f>POWER(('TPT 2006'!$D$18/Meldeliste!B201),3)*1000</f>
        <v>272.6546762903744</v>
      </c>
      <c r="G201" s="29"/>
    </row>
    <row r="202" spans="1:7" ht="12.75">
      <c r="A202" s="46">
        <v>9</v>
      </c>
      <c r="B202" s="90">
        <v>0.0010726851851851852</v>
      </c>
      <c r="C202" s="56" t="s">
        <v>117</v>
      </c>
      <c r="D202" s="48">
        <v>92</v>
      </c>
      <c r="E202" s="48" t="s">
        <v>182</v>
      </c>
      <c r="F202" s="49">
        <f>POWER(('TPT 2006'!$D$18/Meldeliste!B202),3)*1000</f>
        <v>261.9425220750787</v>
      </c>
      <c r="G202" s="29"/>
    </row>
    <row r="203" spans="1:7" ht="12.75">
      <c r="A203" s="46" t="s">
        <v>306</v>
      </c>
      <c r="B203" s="90"/>
      <c r="C203" s="70"/>
      <c r="D203" s="48"/>
      <c r="E203" s="48"/>
      <c r="F203" s="49"/>
      <c r="G203" s="29"/>
    </row>
    <row r="204" spans="1:7" ht="12.75">
      <c r="A204" s="46">
        <v>1</v>
      </c>
      <c r="B204" s="90">
        <v>0.0007966435185185186</v>
      </c>
      <c r="C204" s="47" t="s">
        <v>169</v>
      </c>
      <c r="D204" s="48">
        <v>76</v>
      </c>
      <c r="E204" s="48" t="s">
        <v>135</v>
      </c>
      <c r="F204" s="49">
        <f>POWER(('TPT 2006'!$D$18/Meldeliste!B204),3)*1000</f>
        <v>639.4856029345058</v>
      </c>
      <c r="G204" s="29"/>
    </row>
    <row r="205" spans="1:7" ht="12.75">
      <c r="A205" s="46">
        <v>2</v>
      </c>
      <c r="B205" s="90">
        <v>0.0008214120370370371</v>
      </c>
      <c r="C205" s="47" t="s">
        <v>170</v>
      </c>
      <c r="D205" s="48">
        <v>87</v>
      </c>
      <c r="E205" s="48" t="s">
        <v>135</v>
      </c>
      <c r="F205" s="49">
        <f>POWER(('TPT 2006'!$D$18/Meldeliste!B205),3)*1000</f>
        <v>583.3640531364758</v>
      </c>
      <c r="G205" s="29"/>
    </row>
    <row r="206" spans="1:7" ht="12.75">
      <c r="A206" s="46">
        <v>3</v>
      </c>
      <c r="B206" s="90">
        <v>0.0008395833333333333</v>
      </c>
      <c r="C206" s="47" t="s">
        <v>61</v>
      </c>
      <c r="D206" s="48">
        <v>88</v>
      </c>
      <c r="E206" s="48" t="s">
        <v>135</v>
      </c>
      <c r="F206" s="49">
        <f>POWER(('TPT 2006'!$D$18/Meldeliste!B206),3)*1000</f>
        <v>546.3002840909526</v>
      </c>
      <c r="G206" s="29"/>
    </row>
    <row r="207" spans="1:7" ht="12.75">
      <c r="A207" s="46">
        <v>4</v>
      </c>
      <c r="B207" s="90">
        <v>0.0008854166666666666</v>
      </c>
      <c r="C207" s="70" t="s">
        <v>175</v>
      </c>
      <c r="D207" s="48">
        <v>90</v>
      </c>
      <c r="E207" s="48" t="s">
        <v>59</v>
      </c>
      <c r="F207" s="49">
        <f>POWER(('TPT 2006'!$D$18/Meldeliste!B207),3)*1000</f>
        <v>465.7788610994543</v>
      </c>
      <c r="G207" s="29"/>
    </row>
    <row r="208" spans="1:7" ht="12.75">
      <c r="A208" s="46">
        <v>5</v>
      </c>
      <c r="B208" s="90">
        <v>0.0009197916666666667</v>
      </c>
      <c r="C208" s="70" t="s">
        <v>244</v>
      </c>
      <c r="D208" s="48">
        <v>90</v>
      </c>
      <c r="E208" s="48" t="s">
        <v>196</v>
      </c>
      <c r="F208" s="49">
        <f>POWER(('TPT 2006'!$D$18/Meldeliste!B208),3)*1000</f>
        <v>415.4841310456502</v>
      </c>
      <c r="G208" s="29"/>
    </row>
    <row r="209" spans="1:7" ht="12.75">
      <c r="A209" s="46">
        <v>6</v>
      </c>
      <c r="B209" s="90">
        <v>0.001100925925925926</v>
      </c>
      <c r="C209" s="70" t="s">
        <v>186</v>
      </c>
      <c r="D209" s="48">
        <v>68</v>
      </c>
      <c r="E209" s="48" t="s">
        <v>182</v>
      </c>
      <c r="F209" s="49">
        <f>POWER(('TPT 2006'!$D$18/Meldeliste!B209),3)*1000</f>
        <v>242.29728916836567</v>
      </c>
      <c r="G209" s="29"/>
    </row>
    <row r="210" spans="1:7" ht="12.75">
      <c r="A210" s="46">
        <v>7</v>
      </c>
      <c r="B210" s="90">
        <v>0.0011059027777777777</v>
      </c>
      <c r="C210" s="70" t="s">
        <v>224</v>
      </c>
      <c r="D210" s="48">
        <v>88</v>
      </c>
      <c r="E210" s="48" t="s">
        <v>192</v>
      </c>
      <c r="F210" s="49">
        <f>POWER(('TPT 2006'!$D$18/Meldeliste!B210),3)*1000</f>
        <v>239.04078476718863</v>
      </c>
      <c r="G210" s="29"/>
    </row>
    <row r="211" spans="1:7" ht="12.75">
      <c r="A211" s="46"/>
      <c r="B211" s="90"/>
      <c r="C211" s="47"/>
      <c r="D211" s="48"/>
      <c r="E211" s="48"/>
      <c r="F211" s="49"/>
      <c r="G211" s="29"/>
    </row>
    <row r="212" spans="1:7" ht="12.75">
      <c r="A212" s="46"/>
      <c r="B212" s="90"/>
      <c r="C212" s="47"/>
      <c r="D212" s="48"/>
      <c r="E212" s="48"/>
      <c r="F212" s="49"/>
      <c r="G212" s="29"/>
    </row>
    <row r="213" spans="1:7" ht="12.75">
      <c r="A213" s="46"/>
      <c r="B213" s="90"/>
      <c r="C213" s="47"/>
      <c r="D213" s="48"/>
      <c r="E213" s="48"/>
      <c r="F213" s="49"/>
      <c r="G213" s="29"/>
    </row>
    <row r="214" spans="1:7" ht="12.75">
      <c r="A214" s="46"/>
      <c r="B214" s="90"/>
      <c r="C214" s="47"/>
      <c r="D214" s="48"/>
      <c r="E214" s="48"/>
      <c r="F214" s="49"/>
      <c r="G214" s="29"/>
    </row>
    <row r="215" spans="1:7" ht="12.75">
      <c r="A215" s="46"/>
      <c r="B215" s="90"/>
      <c r="C215" s="47"/>
      <c r="D215" s="48"/>
      <c r="E215" s="48"/>
      <c r="F215" s="49"/>
      <c r="G215" s="29"/>
    </row>
    <row r="216" spans="1:7" ht="12.75">
      <c r="A216" s="46"/>
      <c r="B216" s="90"/>
      <c r="C216" s="47"/>
      <c r="D216" s="48"/>
      <c r="E216" s="48"/>
      <c r="F216" s="49"/>
      <c r="G216" s="29"/>
    </row>
    <row r="217" spans="1:7" ht="12.75">
      <c r="A217" s="46"/>
      <c r="B217" s="90"/>
      <c r="C217" s="47"/>
      <c r="D217" s="48"/>
      <c r="E217" s="48"/>
      <c r="F217" s="49"/>
      <c r="G217" s="29"/>
    </row>
    <row r="218" spans="1:7" ht="12.75">
      <c r="A218" s="46"/>
      <c r="B218" s="90"/>
      <c r="C218" s="47"/>
      <c r="D218" s="48"/>
      <c r="E218" s="48"/>
      <c r="F218" s="49"/>
      <c r="G218" s="29"/>
    </row>
    <row r="219" spans="1:7" ht="12.75">
      <c r="A219" s="46"/>
      <c r="B219" s="90"/>
      <c r="C219" s="47"/>
      <c r="D219" s="48"/>
      <c r="E219" s="48"/>
      <c r="F219" s="49"/>
      <c r="G219" s="29"/>
    </row>
    <row r="220" spans="1:7" ht="12.75">
      <c r="A220" s="46"/>
      <c r="B220" s="90"/>
      <c r="C220" s="47"/>
      <c r="D220" s="48"/>
      <c r="E220" s="48"/>
      <c r="F220" s="49"/>
      <c r="G220" s="29"/>
    </row>
    <row r="221" spans="1:7" ht="12.75">
      <c r="A221" s="46"/>
      <c r="B221" s="90"/>
      <c r="C221" s="47"/>
      <c r="D221" s="48"/>
      <c r="E221" s="48"/>
      <c r="F221" s="49"/>
      <c r="G221" s="29"/>
    </row>
    <row r="222" spans="1:7" ht="12.75">
      <c r="A222" s="46"/>
      <c r="B222" s="90"/>
      <c r="C222" s="47"/>
      <c r="D222" s="48"/>
      <c r="E222" s="48"/>
      <c r="F222" s="49"/>
      <c r="G222" s="29"/>
    </row>
    <row r="223" spans="1:7" ht="12.75">
      <c r="A223" s="46"/>
      <c r="B223" s="90"/>
      <c r="C223" s="47"/>
      <c r="D223" s="48"/>
      <c r="E223" s="48"/>
      <c r="F223" s="49"/>
      <c r="G223" s="29"/>
    </row>
    <row r="224" spans="1:6" ht="12.75">
      <c r="A224" s="46"/>
      <c r="B224" s="90"/>
      <c r="C224" s="47"/>
      <c r="D224" s="48"/>
      <c r="E224" s="48"/>
      <c r="F224" s="48"/>
    </row>
    <row r="225" spans="1:6" ht="12.75">
      <c r="A225" s="42" t="s">
        <v>56</v>
      </c>
      <c r="B225" s="88" t="s">
        <v>70</v>
      </c>
      <c r="C225" s="43"/>
      <c r="D225" s="44"/>
      <c r="E225" s="44"/>
      <c r="F225" s="45"/>
    </row>
    <row r="226" spans="1:6" ht="12.75">
      <c r="A226" s="46"/>
      <c r="B226" s="90"/>
      <c r="C226" s="47"/>
      <c r="D226" s="48"/>
      <c r="E226" s="48"/>
      <c r="F226" s="48"/>
    </row>
    <row r="227" spans="1:7" ht="12.75">
      <c r="A227" s="51"/>
      <c r="B227" s="92" t="s">
        <v>26</v>
      </c>
      <c r="C227" s="52" t="s">
        <v>27</v>
      </c>
      <c r="D227" s="53" t="s">
        <v>28</v>
      </c>
      <c r="E227" s="53" t="s">
        <v>29</v>
      </c>
      <c r="F227" s="53" t="s">
        <v>30</v>
      </c>
      <c r="G227" s="30"/>
    </row>
    <row r="228" spans="1:7" ht="12.75">
      <c r="A228" s="51" t="s">
        <v>303</v>
      </c>
      <c r="B228" s="92"/>
      <c r="C228" s="52"/>
      <c r="D228" s="53"/>
      <c r="E228" s="53"/>
      <c r="F228" s="53"/>
      <c r="G228" s="28"/>
    </row>
    <row r="229" spans="1:7" ht="12.75">
      <c r="A229" s="46">
        <v>1</v>
      </c>
      <c r="B229" s="90">
        <v>0.0009133101851851851</v>
      </c>
      <c r="C229" s="72" t="s">
        <v>209</v>
      </c>
      <c r="D229" s="48">
        <v>95</v>
      </c>
      <c r="E229" s="48" t="s">
        <v>192</v>
      </c>
      <c r="F229" s="49">
        <f>POWER(('TPT 2006'!$B$14/Meldeliste!B229),3)*1000</f>
        <v>430.4328082283245</v>
      </c>
      <c r="G229" s="29"/>
    </row>
    <row r="230" spans="1:7" ht="12.75">
      <c r="A230" s="46">
        <v>2</v>
      </c>
      <c r="B230" s="90">
        <v>0.0009684027777777778</v>
      </c>
      <c r="C230" s="47" t="s">
        <v>79</v>
      </c>
      <c r="D230" s="48">
        <v>95</v>
      </c>
      <c r="E230" s="48" t="s">
        <v>153</v>
      </c>
      <c r="F230" s="49">
        <f>POWER(('TPT 2006'!$B$14/Meldeliste!B230),3)*1000</f>
        <v>361.0706515738871</v>
      </c>
      <c r="G230" s="29"/>
    </row>
    <row r="231" spans="1:7" ht="12.75">
      <c r="A231" s="46">
        <v>3</v>
      </c>
      <c r="B231" s="90">
        <v>0.000999537037037037</v>
      </c>
      <c r="C231" s="72" t="s">
        <v>260</v>
      </c>
      <c r="D231" s="48">
        <v>95</v>
      </c>
      <c r="E231" s="48" t="s">
        <v>196</v>
      </c>
      <c r="F231" s="49">
        <f>POWER(('TPT 2006'!$B$14/Meldeliste!B231),3)*1000</f>
        <v>328.3700927652099</v>
      </c>
      <c r="G231" s="29"/>
    </row>
    <row r="232" spans="1:7" ht="12.75">
      <c r="A232" s="46">
        <v>4</v>
      </c>
      <c r="B232" s="90">
        <v>0.0010207175925925926</v>
      </c>
      <c r="C232" s="72" t="s">
        <v>105</v>
      </c>
      <c r="D232" s="48">
        <v>95</v>
      </c>
      <c r="E232" s="48" t="s">
        <v>182</v>
      </c>
      <c r="F232" s="49">
        <f>POWER(('TPT 2006'!$B$14/Meldeliste!B232),3)*1000</f>
        <v>308.34965640571716</v>
      </c>
      <c r="G232" s="29"/>
    </row>
    <row r="233" spans="1:7" ht="12.75">
      <c r="A233" s="46">
        <v>5</v>
      </c>
      <c r="B233" s="91">
        <v>0.0010401620370370371</v>
      </c>
      <c r="C233" s="72" t="s">
        <v>280</v>
      </c>
      <c r="D233" s="48">
        <v>95</v>
      </c>
      <c r="E233" s="48" t="s">
        <v>276</v>
      </c>
      <c r="F233" s="49">
        <f>POWER(('TPT 2006'!$B$14/Meldeliste!B233),3)*1000</f>
        <v>291.3783445586181</v>
      </c>
      <c r="G233" s="29"/>
    </row>
    <row r="234" spans="1:7" ht="12.75">
      <c r="A234" s="46">
        <v>6</v>
      </c>
      <c r="B234" s="90">
        <v>0.0011373842592592594</v>
      </c>
      <c r="C234" s="72" t="s">
        <v>101</v>
      </c>
      <c r="D234" s="48">
        <v>97</v>
      </c>
      <c r="E234" s="48" t="s">
        <v>59</v>
      </c>
      <c r="F234" s="49">
        <f>POWER(('TPT 2006'!$B$14/Meldeliste!B234),3)*1000</f>
        <v>222.86333670621093</v>
      </c>
      <c r="G234" s="29"/>
    </row>
    <row r="235" spans="1:7" ht="12.75">
      <c r="A235" s="46">
        <v>7</v>
      </c>
      <c r="B235" s="90">
        <v>0.001195949074074074</v>
      </c>
      <c r="C235" s="72" t="s">
        <v>259</v>
      </c>
      <c r="D235" s="48">
        <v>96</v>
      </c>
      <c r="E235" s="48" t="s">
        <v>196</v>
      </c>
      <c r="F235" s="49">
        <f>POWER(('TPT 2006'!$B$14/Meldeliste!B235),3)*1000</f>
        <v>191.70004219454643</v>
      </c>
      <c r="G235" s="29"/>
    </row>
    <row r="236" spans="1:7" ht="12.75">
      <c r="A236" s="46">
        <v>8</v>
      </c>
      <c r="B236" s="91">
        <v>0.0012171296296296296</v>
      </c>
      <c r="C236" s="72" t="s">
        <v>278</v>
      </c>
      <c r="D236" s="48">
        <v>98</v>
      </c>
      <c r="E236" s="48" t="s">
        <v>276</v>
      </c>
      <c r="F236" s="49">
        <f>POWER(('TPT 2006'!$B$14/Meldeliste!B236),3)*1000</f>
        <v>181.86526691549562</v>
      </c>
      <c r="G236" s="29"/>
    </row>
    <row r="237" spans="1:7" ht="12.75">
      <c r="A237" s="46">
        <v>9</v>
      </c>
      <c r="B237" s="90">
        <v>0.0012922453703703705</v>
      </c>
      <c r="C237" s="72" t="s">
        <v>256</v>
      </c>
      <c r="D237" s="48">
        <v>96</v>
      </c>
      <c r="E237" s="48" t="s">
        <v>196</v>
      </c>
      <c r="F237" s="49">
        <f>POWER(('TPT 2006'!$B$14/Meldeliste!B237),3)*1000</f>
        <v>151.9586107363064</v>
      </c>
      <c r="G237" s="29"/>
    </row>
    <row r="238" spans="1:7" ht="12.75">
      <c r="A238" s="46">
        <v>10</v>
      </c>
      <c r="B238" s="90">
        <v>0.0013753472222222222</v>
      </c>
      <c r="C238" s="72" t="s">
        <v>253</v>
      </c>
      <c r="D238" s="48">
        <v>96</v>
      </c>
      <c r="E238" s="48" t="s">
        <v>196</v>
      </c>
      <c r="F238" s="96">
        <f>POWER(('TPT 2006'!$B$14/Meldeliste!B238),3)*1000</f>
        <v>126.04429842079193</v>
      </c>
      <c r="G238" s="29"/>
    </row>
    <row r="239" spans="1:7" ht="12.75">
      <c r="A239" s="46">
        <v>11</v>
      </c>
      <c r="B239" s="90">
        <v>0.001410648148148148</v>
      </c>
      <c r="C239" s="72" t="s">
        <v>254</v>
      </c>
      <c r="D239" s="48">
        <v>96</v>
      </c>
      <c r="E239" s="48" t="s">
        <v>196</v>
      </c>
      <c r="F239" s="49">
        <f>POWER(('TPT 2006'!$B$14/Meldeliste!B239),3)*1000</f>
        <v>116.81649193322131</v>
      </c>
      <c r="G239" s="29"/>
    </row>
    <row r="240" spans="1:7" ht="12.75">
      <c r="A240" s="46">
        <v>12</v>
      </c>
      <c r="B240" s="90">
        <v>0.0014290509259259258</v>
      </c>
      <c r="C240" s="72" t="s">
        <v>255</v>
      </c>
      <c r="D240" s="48">
        <v>95</v>
      </c>
      <c r="E240" s="48" t="s">
        <v>196</v>
      </c>
      <c r="F240" s="49">
        <f>POWER(('TPT 2006'!$B$14/Meldeliste!B240),3)*1000</f>
        <v>112.36140269555118</v>
      </c>
      <c r="G240" s="29"/>
    </row>
    <row r="241" spans="1:7" ht="12.75">
      <c r="A241" s="46">
        <v>13</v>
      </c>
      <c r="B241" s="91">
        <v>0.0014519675925925926</v>
      </c>
      <c r="C241" s="72" t="s">
        <v>279</v>
      </c>
      <c r="D241" s="58">
        <v>97</v>
      </c>
      <c r="E241" s="58" t="s">
        <v>276</v>
      </c>
      <c r="F241" s="49">
        <f>POWER(('TPT 2006'!$B$14/Meldeliste!B241),3)*1000</f>
        <v>107.12467064279855</v>
      </c>
      <c r="G241" s="29"/>
    </row>
    <row r="242" spans="1:7" ht="12.75">
      <c r="A242" s="46" t="s">
        <v>304</v>
      </c>
      <c r="B242" s="90"/>
      <c r="C242" s="72"/>
      <c r="D242" s="48"/>
      <c r="E242" s="48"/>
      <c r="F242" s="49"/>
      <c r="G242" s="29"/>
    </row>
    <row r="243" spans="1:7" ht="12.75">
      <c r="A243" s="46">
        <v>1</v>
      </c>
      <c r="B243" s="90">
        <v>0.0009326388888888888</v>
      </c>
      <c r="C243" s="72" t="s">
        <v>234</v>
      </c>
      <c r="D243" s="48">
        <v>93</v>
      </c>
      <c r="E243" s="48" t="s">
        <v>194</v>
      </c>
      <c r="F243" s="49">
        <f>POWER(('TPT 2006'!$B$14/Meldeliste!B243),3)*1000</f>
        <v>404.22177749964135</v>
      </c>
      <c r="G243" s="29"/>
    </row>
    <row r="244" spans="1:7" ht="12.75">
      <c r="A244" s="46">
        <v>2</v>
      </c>
      <c r="B244" s="90">
        <v>0.0009336805555555555</v>
      </c>
      <c r="C244" s="70" t="s">
        <v>210</v>
      </c>
      <c r="D244" s="48">
        <v>94</v>
      </c>
      <c r="E244" s="48" t="s">
        <v>192</v>
      </c>
      <c r="F244" s="49">
        <f>POWER(('TPT 2006'!$B$14/Meldeliste!B244),3)*1000</f>
        <v>402.870368517324</v>
      </c>
      <c r="G244" s="29"/>
    </row>
    <row r="245" spans="1:7" ht="12.75">
      <c r="A245" s="46">
        <v>3</v>
      </c>
      <c r="B245" s="90">
        <v>0.0009377314814814816</v>
      </c>
      <c r="C245" s="70" t="s">
        <v>123</v>
      </c>
      <c r="D245" s="48">
        <v>94</v>
      </c>
      <c r="E245" s="48" t="s">
        <v>135</v>
      </c>
      <c r="F245" s="49">
        <f>POWER(('TPT 2006'!$B$14/Meldeliste!B245),3)*1000</f>
        <v>397.6717862937344</v>
      </c>
      <c r="G245" s="29"/>
    </row>
    <row r="246" spans="1:7" ht="12.75">
      <c r="A246" s="46">
        <v>4</v>
      </c>
      <c r="B246" s="90">
        <v>0.0009912037037037038</v>
      </c>
      <c r="C246" s="47" t="s">
        <v>77</v>
      </c>
      <c r="D246" s="48">
        <v>94</v>
      </c>
      <c r="E246" s="48" t="s">
        <v>153</v>
      </c>
      <c r="F246" s="49">
        <f>POWER(('TPT 2006'!$B$14/Meldeliste!B246),3)*1000</f>
        <v>336.72202208064664</v>
      </c>
      <c r="G246" s="29"/>
    </row>
    <row r="247" spans="1:7" ht="12.75">
      <c r="A247" s="46">
        <v>5</v>
      </c>
      <c r="B247" s="90">
        <v>0.0009912037037037038</v>
      </c>
      <c r="C247" s="72" t="s">
        <v>235</v>
      </c>
      <c r="D247" s="48">
        <v>93</v>
      </c>
      <c r="E247" s="48" t="s">
        <v>194</v>
      </c>
      <c r="F247" s="49">
        <f>POWER(('TPT 2006'!$B$14/Meldeliste!B247),3)*1000</f>
        <v>336.72202208064664</v>
      </c>
      <c r="G247" s="29"/>
    </row>
    <row r="248" spans="1:7" ht="12.75">
      <c r="A248" s="46">
        <v>6</v>
      </c>
      <c r="B248" s="90">
        <v>0.0010149305555555556</v>
      </c>
      <c r="C248" s="70" t="s">
        <v>218</v>
      </c>
      <c r="D248" s="48">
        <v>93</v>
      </c>
      <c r="E248" s="48" t="s">
        <v>192</v>
      </c>
      <c r="F248" s="49">
        <f>POWER(('TPT 2006'!$B$14/Meldeliste!B248),3)*1000</f>
        <v>313.65432931605034</v>
      </c>
      <c r="G248" s="29"/>
    </row>
    <row r="249" spans="1:7" ht="12.75">
      <c r="A249" s="46">
        <v>7</v>
      </c>
      <c r="B249" s="90">
        <v>0.0010664351851851852</v>
      </c>
      <c r="C249" s="70" t="s">
        <v>185</v>
      </c>
      <c r="D249" s="48">
        <v>94</v>
      </c>
      <c r="E249" s="48" t="s">
        <v>182</v>
      </c>
      <c r="F249" s="49">
        <f>POWER(('TPT 2006'!$B$14/Meldeliste!B249),3)*1000</f>
        <v>270.36898639721534</v>
      </c>
      <c r="G249" s="29"/>
    </row>
    <row r="250" spans="1:7" ht="12.75">
      <c r="A250" s="46">
        <v>8</v>
      </c>
      <c r="B250" s="90">
        <v>0.0011300925925925925</v>
      </c>
      <c r="C250" s="70" t="s">
        <v>168</v>
      </c>
      <c r="D250" s="48">
        <v>94</v>
      </c>
      <c r="E250" s="48" t="s">
        <v>135</v>
      </c>
      <c r="F250" s="49">
        <f>POWER(('TPT 2006'!$B$14/Meldeliste!B250),3)*1000</f>
        <v>227.205156911501</v>
      </c>
      <c r="G250" s="29"/>
    </row>
    <row r="251" spans="1:7" ht="12.75">
      <c r="A251" s="46" t="s">
        <v>305</v>
      </c>
      <c r="B251" s="90"/>
      <c r="C251" s="72"/>
      <c r="D251" s="48"/>
      <c r="E251" s="48"/>
      <c r="F251" s="49"/>
      <c r="G251" s="29"/>
    </row>
    <row r="252" spans="1:7" ht="12.75">
      <c r="A252" s="46">
        <v>1</v>
      </c>
      <c r="B252" s="90">
        <v>0.000827662037037037</v>
      </c>
      <c r="C252" s="70" t="s">
        <v>211</v>
      </c>
      <c r="D252" s="48">
        <v>92</v>
      </c>
      <c r="E252" s="48" t="s">
        <v>192</v>
      </c>
      <c r="F252" s="49">
        <f>POWER(('TPT 2006'!$B$14/Meldeliste!B252),3)*1000</f>
        <v>578.3638799391692</v>
      </c>
      <c r="G252" s="29"/>
    </row>
    <row r="253" spans="1:7" ht="12.75">
      <c r="A253" s="46">
        <v>2</v>
      </c>
      <c r="B253" s="90">
        <v>0.0009162037037037037</v>
      </c>
      <c r="C253" s="47" t="s">
        <v>121</v>
      </c>
      <c r="D253" s="48">
        <v>92</v>
      </c>
      <c r="E253" s="48" t="s">
        <v>135</v>
      </c>
      <c r="F253" s="49">
        <f>POWER(('TPT 2006'!$B$14/Meldeliste!B253),3)*1000</f>
        <v>426.3675461329087</v>
      </c>
      <c r="G253" s="29"/>
    </row>
    <row r="254" spans="1:7" ht="12.75">
      <c r="A254" s="46">
        <v>3</v>
      </c>
      <c r="B254" s="90">
        <v>0.0009493055555555556</v>
      </c>
      <c r="C254" s="70" t="s">
        <v>103</v>
      </c>
      <c r="D254" s="48">
        <v>92</v>
      </c>
      <c r="E254" s="48" t="s">
        <v>182</v>
      </c>
      <c r="F254" s="49">
        <f>POWER(('TPT 2006'!$B$14/Meldeliste!B254),3)*1000</f>
        <v>383.30298536640424</v>
      </c>
      <c r="G254" s="29"/>
    </row>
    <row r="255" spans="1:7" ht="12.75">
      <c r="A255" s="46">
        <v>4</v>
      </c>
      <c r="B255" s="90">
        <v>0.0009711805555555555</v>
      </c>
      <c r="C255" s="70" t="s">
        <v>219</v>
      </c>
      <c r="D255" s="48">
        <v>92</v>
      </c>
      <c r="E255" s="48" t="s">
        <v>192</v>
      </c>
      <c r="F255" s="49">
        <f>POWER(('TPT 2006'!$B$14/Meldeliste!B255),3)*1000</f>
        <v>357.9812938398788</v>
      </c>
      <c r="G255" s="29"/>
    </row>
    <row r="256" spans="1:7" ht="12.75">
      <c r="A256" s="46">
        <v>5</v>
      </c>
      <c r="B256" s="90">
        <v>0.0010146990740740741</v>
      </c>
      <c r="C256" s="70" t="s">
        <v>217</v>
      </c>
      <c r="D256" s="48">
        <v>92</v>
      </c>
      <c r="E256" s="48" t="s">
        <v>192</v>
      </c>
      <c r="F256" s="49">
        <f>POWER(('TPT 2006'!$B$14/Meldeliste!B256),3)*1000</f>
        <v>313.8690384901057</v>
      </c>
      <c r="G256" s="29"/>
    </row>
    <row r="257" spans="1:7" ht="12.75">
      <c r="A257" s="46">
        <v>6</v>
      </c>
      <c r="B257" s="90">
        <v>0.0010458333333333333</v>
      </c>
      <c r="C257" s="70" t="s">
        <v>250</v>
      </c>
      <c r="D257" s="48">
        <v>92</v>
      </c>
      <c r="E257" s="48" t="s">
        <v>196</v>
      </c>
      <c r="F257" s="49">
        <f>POWER(('TPT 2006'!$B$14/Meldeliste!B257),3)*1000</f>
        <v>286.66378437931576</v>
      </c>
      <c r="G257" s="29"/>
    </row>
    <row r="258" spans="1:7" ht="12.75">
      <c r="A258" s="46">
        <v>7</v>
      </c>
      <c r="B258" s="90">
        <v>0.0010501157407407408</v>
      </c>
      <c r="C258" s="47" t="s">
        <v>154</v>
      </c>
      <c r="D258" s="48">
        <v>92</v>
      </c>
      <c r="E258" s="48" t="s">
        <v>153</v>
      </c>
      <c r="F258" s="49">
        <f>POWER(('TPT 2006'!$B$14/Meldeliste!B258),3)*1000</f>
        <v>283.1709931604761</v>
      </c>
      <c r="G258" s="29"/>
    </row>
    <row r="259" spans="1:7" ht="12.75">
      <c r="A259" s="46">
        <v>8</v>
      </c>
      <c r="B259" s="90">
        <v>0.0008938657407407408</v>
      </c>
      <c r="C259" s="70" t="s">
        <v>220</v>
      </c>
      <c r="D259" s="48">
        <v>91</v>
      </c>
      <c r="E259" s="48" t="s">
        <v>192</v>
      </c>
      <c r="F259" s="49">
        <f>POWER(('TPT 2006'!$B$14/Meldeliste!B259),3)*1000</f>
        <v>459.1381628222767</v>
      </c>
      <c r="G259" s="29"/>
    </row>
    <row r="260" spans="1:7" ht="12.75">
      <c r="A260" s="46">
        <v>9</v>
      </c>
      <c r="B260" s="90">
        <v>0.0009295138888888889</v>
      </c>
      <c r="C260" s="70" t="s">
        <v>269</v>
      </c>
      <c r="D260" s="48">
        <v>91</v>
      </c>
      <c r="E260" s="48" t="s">
        <v>198</v>
      </c>
      <c r="F260" s="49">
        <f>POWER(('TPT 2006'!$B$14/Meldeliste!B260),3)*1000</f>
        <v>408.31244677053377</v>
      </c>
      <c r="G260" s="29"/>
    </row>
    <row r="261" spans="1:7" ht="12.75">
      <c r="A261" s="46" t="s">
        <v>147</v>
      </c>
      <c r="B261" s="90"/>
      <c r="C261" s="70"/>
      <c r="D261" s="48"/>
      <c r="E261" s="48"/>
      <c r="F261" s="49"/>
      <c r="G261" s="29"/>
    </row>
    <row r="262" spans="1:7" ht="12.75">
      <c r="A262" s="46">
        <v>1</v>
      </c>
      <c r="B262" s="90">
        <v>0.0008387731481481481</v>
      </c>
      <c r="C262" s="47" t="s">
        <v>212</v>
      </c>
      <c r="D262" s="48">
        <v>90</v>
      </c>
      <c r="E262" s="48" t="s">
        <v>192</v>
      </c>
      <c r="F262" s="49">
        <f>POWER(('TPT 2006'!$B$14/Meldeliste!B262),3)*1000</f>
        <v>555.6824908290753</v>
      </c>
      <c r="G262" s="29"/>
    </row>
    <row r="263" spans="1:7" ht="12.75">
      <c r="A263" s="46">
        <v>2</v>
      </c>
      <c r="B263" s="90">
        <v>0.0008847222222222222</v>
      </c>
      <c r="C263" s="47" t="s">
        <v>268</v>
      </c>
      <c r="D263" s="48">
        <v>90</v>
      </c>
      <c r="E263" s="48" t="s">
        <v>198</v>
      </c>
      <c r="F263" s="49">
        <f>POWER(('TPT 2006'!$B$14/Meldeliste!B263),3)*1000</f>
        <v>473.52123699631227</v>
      </c>
      <c r="G263" s="29"/>
    </row>
    <row r="264" spans="1:7" ht="12.75">
      <c r="A264" s="46"/>
      <c r="B264" s="90"/>
      <c r="C264" s="47"/>
      <c r="D264" s="48"/>
      <c r="E264" s="48"/>
      <c r="F264" s="49"/>
      <c r="G264" s="29"/>
    </row>
    <row r="265" spans="1:7" ht="12.75">
      <c r="A265" s="46"/>
      <c r="B265" s="90"/>
      <c r="C265" s="47"/>
      <c r="D265" s="48"/>
      <c r="E265" s="48"/>
      <c r="F265" s="49"/>
      <c r="G265" s="29"/>
    </row>
    <row r="266" spans="1:7" ht="12.75">
      <c r="A266" s="46"/>
      <c r="B266" s="90"/>
      <c r="C266" s="47"/>
      <c r="D266" s="48"/>
      <c r="E266" s="48"/>
      <c r="F266" s="49"/>
      <c r="G266" s="29"/>
    </row>
    <row r="267" spans="1:7" ht="12.75">
      <c r="A267" s="46"/>
      <c r="B267" s="91"/>
      <c r="C267" s="57"/>
      <c r="D267" s="58"/>
      <c r="E267" s="58"/>
      <c r="F267" s="49"/>
      <c r="G267" s="29"/>
    </row>
    <row r="268" spans="1:7" ht="12.75">
      <c r="A268" s="42" t="s">
        <v>57</v>
      </c>
      <c r="B268" s="88" t="s">
        <v>71</v>
      </c>
      <c r="C268" s="43"/>
      <c r="D268" s="44"/>
      <c r="E268" s="44"/>
      <c r="F268" s="45"/>
      <c r="G268" s="29"/>
    </row>
    <row r="269" spans="1:7" ht="12.75">
      <c r="A269" s="46"/>
      <c r="B269" s="90"/>
      <c r="C269" s="47"/>
      <c r="D269" s="48"/>
      <c r="E269" s="48"/>
      <c r="F269" s="48"/>
      <c r="G269" s="29"/>
    </row>
    <row r="270" spans="1:7" ht="12.75">
      <c r="A270" s="51"/>
      <c r="B270" s="92" t="s">
        <v>26</v>
      </c>
      <c r="C270" s="52" t="s">
        <v>27</v>
      </c>
      <c r="D270" s="53" t="s">
        <v>28</v>
      </c>
      <c r="E270" s="53" t="s">
        <v>29</v>
      </c>
      <c r="F270" s="53" t="s">
        <v>30</v>
      </c>
      <c r="G270" s="29"/>
    </row>
    <row r="271" spans="1:7" ht="12.75">
      <c r="A271" s="51" t="s">
        <v>303</v>
      </c>
      <c r="B271" s="92"/>
      <c r="C271" s="52"/>
      <c r="D271" s="53"/>
      <c r="E271" s="53"/>
      <c r="F271" s="53"/>
      <c r="G271" s="29"/>
    </row>
    <row r="272" spans="1:7" ht="12.75">
      <c r="A272" s="51">
        <v>1</v>
      </c>
      <c r="B272" s="91">
        <v>0.0009263888888888889</v>
      </c>
      <c r="C272" s="70" t="s">
        <v>271</v>
      </c>
      <c r="D272" s="48">
        <v>95</v>
      </c>
      <c r="E272" s="48" t="s">
        <v>198</v>
      </c>
      <c r="F272" s="49">
        <f>POWER(('TPT 2006'!$D$14/Meldeliste!B272),3)*1000</f>
        <v>297.7980768134506</v>
      </c>
      <c r="G272" s="29"/>
    </row>
    <row r="273" spans="1:7" ht="12.75">
      <c r="A273" s="51">
        <v>2</v>
      </c>
      <c r="B273" s="91">
        <v>0.0010787037037037037</v>
      </c>
      <c r="C273" s="70" t="s">
        <v>262</v>
      </c>
      <c r="D273" s="48">
        <v>96</v>
      </c>
      <c r="E273" s="48" t="s">
        <v>196</v>
      </c>
      <c r="F273" s="49">
        <f>POWER(('TPT 2006'!$D$14/Meldeliste!B273),3)*1000</f>
        <v>188.6233229864637</v>
      </c>
      <c r="G273" s="29"/>
    </row>
    <row r="274" spans="1:7" ht="12.75">
      <c r="A274" s="51">
        <v>3</v>
      </c>
      <c r="B274" s="91">
        <v>0.0011071759259259257</v>
      </c>
      <c r="C274" s="57" t="s">
        <v>289</v>
      </c>
      <c r="D274" s="58">
        <v>95</v>
      </c>
      <c r="E274" s="58" t="s">
        <v>182</v>
      </c>
      <c r="F274" s="49">
        <f>POWER(('TPT 2006'!$D$14/Meldeliste!B274),3)*1000</f>
        <v>174.4423782726097</v>
      </c>
      <c r="G274" s="29"/>
    </row>
    <row r="275" spans="1:7" ht="12.75">
      <c r="A275" s="51">
        <v>4</v>
      </c>
      <c r="B275" s="90">
        <v>0.0011278935185185185</v>
      </c>
      <c r="C275" s="70" t="s">
        <v>267</v>
      </c>
      <c r="D275" s="48">
        <v>97</v>
      </c>
      <c r="E275" s="48" t="s">
        <v>196</v>
      </c>
      <c r="F275" s="49">
        <f>POWER(('TPT 2006'!$D$14/Meldeliste!B275),3)*1000</f>
        <v>165.0051876211597</v>
      </c>
      <c r="G275" s="29"/>
    </row>
    <row r="276" spans="1:7" ht="12.75">
      <c r="A276" s="51">
        <v>5</v>
      </c>
      <c r="B276" s="90">
        <v>0.0011921296296296296</v>
      </c>
      <c r="C276" s="47" t="s">
        <v>177</v>
      </c>
      <c r="D276" s="48">
        <v>97</v>
      </c>
      <c r="E276" s="48" t="s">
        <v>59</v>
      </c>
      <c r="F276" s="49">
        <f>POWER(('TPT 2006'!$D$14/Meldeliste!B276),3)*1000</f>
        <v>139.74344792889724</v>
      </c>
      <c r="G276" s="29"/>
    </row>
    <row r="277" spans="1:7" ht="12.75">
      <c r="A277" s="51">
        <v>6</v>
      </c>
      <c r="B277" s="90">
        <v>0.0012854166666666667</v>
      </c>
      <c r="C277" s="70" t="s">
        <v>116</v>
      </c>
      <c r="D277" s="48">
        <v>97</v>
      </c>
      <c r="E277" s="48" t="s">
        <v>182</v>
      </c>
      <c r="F277" s="49">
        <f>POWER(('TPT 2006'!$D$14/Meldeliste!B277),3)*1000</f>
        <v>111.47311089838436</v>
      </c>
      <c r="G277" s="29"/>
    </row>
    <row r="278" spans="1:7" ht="12.75">
      <c r="A278" s="51">
        <v>7</v>
      </c>
      <c r="B278" s="90">
        <v>0.0012872685185185185</v>
      </c>
      <c r="C278" s="70" t="s">
        <v>233</v>
      </c>
      <c r="D278" s="48">
        <v>98</v>
      </c>
      <c r="E278" s="48" t="s">
        <v>192</v>
      </c>
      <c r="F278" s="49">
        <f>POWER(('TPT 2006'!$D$14/Meldeliste!B278),3)*1000</f>
        <v>110.99271029270214</v>
      </c>
      <c r="G278" s="29"/>
    </row>
    <row r="279" spans="1:7" ht="12.75">
      <c r="A279" s="51">
        <v>8</v>
      </c>
      <c r="B279" s="90">
        <v>0.0014609953703703703</v>
      </c>
      <c r="C279" s="47" t="s">
        <v>166</v>
      </c>
      <c r="D279" s="48">
        <v>96</v>
      </c>
      <c r="E279" s="48" t="s">
        <v>158</v>
      </c>
      <c r="F279" s="49">
        <f>POWER(('TPT 2006'!$D$14/Meldeliste!B279),3)*1000</f>
        <v>75.91985710345861</v>
      </c>
      <c r="G279" s="29"/>
    </row>
    <row r="280" spans="1:7" ht="12.75">
      <c r="A280" s="51" t="s">
        <v>304</v>
      </c>
      <c r="B280" s="91"/>
      <c r="C280" s="70"/>
      <c r="D280" s="48"/>
      <c r="E280" s="48"/>
      <c r="F280" s="49"/>
      <c r="G280" s="29"/>
    </row>
    <row r="281" spans="1:7" ht="12.75">
      <c r="A281" s="51">
        <v>1</v>
      </c>
      <c r="B281" s="90">
        <v>0.0008390046296296296</v>
      </c>
      <c r="C281" s="70" t="s">
        <v>89</v>
      </c>
      <c r="D281" s="48">
        <v>93</v>
      </c>
      <c r="E281" s="48" t="s">
        <v>59</v>
      </c>
      <c r="F281" s="49">
        <f>POWER(('TPT 2006'!$D$14/Meldeliste!B281),3)*1000</f>
        <v>400.8748674882338</v>
      </c>
      <c r="G281" s="29"/>
    </row>
    <row r="282" spans="1:7" ht="12.75">
      <c r="A282" s="51">
        <v>2</v>
      </c>
      <c r="B282" s="90">
        <v>0.000853125</v>
      </c>
      <c r="C282" s="47" t="s">
        <v>118</v>
      </c>
      <c r="D282" s="48">
        <v>93</v>
      </c>
      <c r="E282" s="48" t="s">
        <v>59</v>
      </c>
      <c r="F282" s="49">
        <f>POWER(('TPT 2006'!$D$14/Meldeliste!B282),3)*1000</f>
        <v>381.2974448898796</v>
      </c>
      <c r="G282" s="29"/>
    </row>
    <row r="283" spans="1:7" ht="12.75">
      <c r="A283" s="51">
        <v>3</v>
      </c>
      <c r="B283" s="90">
        <v>0.0009150462962962963</v>
      </c>
      <c r="C283" s="70" t="s">
        <v>242</v>
      </c>
      <c r="D283" s="48">
        <v>93</v>
      </c>
      <c r="E283" s="48" t="s">
        <v>196</v>
      </c>
      <c r="F283" s="49">
        <f>POWER(('TPT 2006'!$D$14/Meldeliste!B283),3)*1000</f>
        <v>309.0101171012289</v>
      </c>
      <c r="G283" s="29"/>
    </row>
    <row r="284" spans="1:7" ht="12.75">
      <c r="A284" s="51">
        <v>4</v>
      </c>
      <c r="B284" s="90">
        <v>0.0009789351851851851</v>
      </c>
      <c r="C284" s="70" t="s">
        <v>221</v>
      </c>
      <c r="D284" s="48">
        <v>93</v>
      </c>
      <c r="E284" s="48" t="s">
        <v>192</v>
      </c>
      <c r="F284" s="49">
        <f>POWER(('TPT 2006'!$D$14/Meldeliste!B284),3)*1000</f>
        <v>252.37137052766067</v>
      </c>
      <c r="G284" s="29"/>
    </row>
    <row r="285" spans="1:7" ht="12.75">
      <c r="A285" s="51">
        <v>5</v>
      </c>
      <c r="B285" s="90">
        <v>0.0009835648148148147</v>
      </c>
      <c r="C285" s="70" t="s">
        <v>111</v>
      </c>
      <c r="D285" s="48">
        <v>93</v>
      </c>
      <c r="E285" s="48" t="s">
        <v>182</v>
      </c>
      <c r="F285" s="49">
        <f>POWER(('TPT 2006'!$D$14/Meldeliste!B285),3)*1000</f>
        <v>248.8243901812276</v>
      </c>
      <c r="G285" s="29"/>
    </row>
    <row r="286" spans="1:7" ht="12.75">
      <c r="A286" s="51">
        <v>6</v>
      </c>
      <c r="B286" s="90">
        <v>0.0010592592592592591</v>
      </c>
      <c r="C286" s="70" t="s">
        <v>230</v>
      </c>
      <c r="D286" s="48">
        <v>94</v>
      </c>
      <c r="E286" s="48" t="s">
        <v>192</v>
      </c>
      <c r="F286" s="49">
        <f>POWER(('TPT 2006'!$D$14/Meldeliste!B286),3)*1000</f>
        <v>199.20264207690897</v>
      </c>
      <c r="G286" s="29"/>
    </row>
    <row r="287" spans="1:7" ht="12.75">
      <c r="A287" s="51">
        <v>7</v>
      </c>
      <c r="B287" s="90">
        <v>0.0010821759259259259</v>
      </c>
      <c r="C287" s="47" t="s">
        <v>226</v>
      </c>
      <c r="D287" s="48">
        <v>93</v>
      </c>
      <c r="E287" s="48" t="s">
        <v>192</v>
      </c>
      <c r="F287" s="49">
        <f>POWER(('TPT 2006'!$D$14/Meldeliste!B287),3)*1000</f>
        <v>186.81351672367424</v>
      </c>
      <c r="G287" s="29"/>
    </row>
    <row r="288" spans="1:7" ht="12.75">
      <c r="A288" s="51">
        <v>8</v>
      </c>
      <c r="B288" s="90">
        <v>0.0011071759259259257</v>
      </c>
      <c r="C288" s="47" t="s">
        <v>128</v>
      </c>
      <c r="D288" s="48">
        <v>94</v>
      </c>
      <c r="E288" s="48" t="s">
        <v>135</v>
      </c>
      <c r="F288" s="49">
        <f>POWER(('TPT 2006'!$D$14/Meldeliste!B288),3)*1000</f>
        <v>174.4423782726097</v>
      </c>
      <c r="G288" s="29"/>
    </row>
    <row r="289" spans="1:7" ht="12.75">
      <c r="A289" s="51" t="s">
        <v>305</v>
      </c>
      <c r="B289" s="90"/>
      <c r="C289" s="70"/>
      <c r="D289" s="48"/>
      <c r="E289" s="48"/>
      <c r="F289" s="49"/>
      <c r="G289" s="29"/>
    </row>
    <row r="290" spans="1:7" ht="12.75">
      <c r="A290" s="51">
        <v>1</v>
      </c>
      <c r="B290" s="90">
        <v>0.0008496527777777777</v>
      </c>
      <c r="C290" s="70" t="s">
        <v>240</v>
      </c>
      <c r="D290" s="48">
        <v>91</v>
      </c>
      <c r="E290" s="48" t="s">
        <v>196</v>
      </c>
      <c r="F290" s="49">
        <f>POWER(('TPT 2006'!$D$14/Meldeliste!B290),3)*1000</f>
        <v>385.9912469943299</v>
      </c>
      <c r="G290" s="29"/>
    </row>
    <row r="291" spans="1:7" ht="12.75">
      <c r="A291" s="51">
        <v>2</v>
      </c>
      <c r="B291" s="90">
        <v>0.0008572916666666667</v>
      </c>
      <c r="C291" s="70" t="s">
        <v>236</v>
      </c>
      <c r="D291" s="48">
        <v>91</v>
      </c>
      <c r="E291" s="48" t="s">
        <v>194</v>
      </c>
      <c r="F291" s="49">
        <f>POWER(('TPT 2006'!$D$14/Meldeliste!B291),3)*1000</f>
        <v>375.76479983895484</v>
      </c>
      <c r="G291" s="29"/>
    </row>
    <row r="292" spans="1:7" ht="12.75">
      <c r="A292" s="51">
        <v>3</v>
      </c>
      <c r="B292" s="90">
        <v>0.0008604166666666666</v>
      </c>
      <c r="C292" s="70" t="s">
        <v>239</v>
      </c>
      <c r="D292" s="48">
        <v>92</v>
      </c>
      <c r="E292" s="48" t="s">
        <v>196</v>
      </c>
      <c r="F292" s="49">
        <f>POWER(('TPT 2006'!$D$14/Meldeliste!B292),3)*1000</f>
        <v>371.68536255070825</v>
      </c>
      <c r="G292" s="29"/>
    </row>
    <row r="293" spans="1:7" ht="12.75">
      <c r="A293" s="51">
        <v>4</v>
      </c>
      <c r="B293" s="90">
        <v>0.0008760416666666668</v>
      </c>
      <c r="C293" s="47" t="s">
        <v>80</v>
      </c>
      <c r="D293" s="48">
        <v>91</v>
      </c>
      <c r="E293" s="48" t="s">
        <v>153</v>
      </c>
      <c r="F293" s="49">
        <f>POWER(('TPT 2006'!$D$14/Meldeliste!B293),3)*1000</f>
        <v>352.14993528915164</v>
      </c>
      <c r="G293" s="29"/>
    </row>
    <row r="294" spans="1:7" ht="12.75">
      <c r="A294" s="51">
        <v>5</v>
      </c>
      <c r="B294" s="90">
        <v>0.0008887731481481482</v>
      </c>
      <c r="C294" s="47" t="s">
        <v>222</v>
      </c>
      <c r="D294" s="48">
        <v>92</v>
      </c>
      <c r="E294" s="48" t="s">
        <v>192</v>
      </c>
      <c r="F294" s="49">
        <f>POWER(('TPT 2006'!$D$14/Meldeliste!B294),3)*1000</f>
        <v>337.232269979027</v>
      </c>
      <c r="G294" s="29"/>
    </row>
    <row r="295" spans="1:7" ht="12.75">
      <c r="A295" s="51">
        <v>6</v>
      </c>
      <c r="B295" s="90">
        <v>0.0009273148148148147</v>
      </c>
      <c r="C295" s="47" t="s">
        <v>82</v>
      </c>
      <c r="D295" s="48">
        <v>92</v>
      </c>
      <c r="E295" s="48" t="s">
        <v>153</v>
      </c>
      <c r="F295" s="49">
        <f>POWER(('TPT 2006'!$D$14/Meldeliste!B295),3)*1000</f>
        <v>296.9069110908339</v>
      </c>
      <c r="G295" s="29"/>
    </row>
    <row r="296" spans="1:7" ht="12.75">
      <c r="A296" s="51" t="s">
        <v>306</v>
      </c>
      <c r="B296" s="90"/>
      <c r="C296" s="47"/>
      <c r="D296" s="48"/>
      <c r="E296" s="48"/>
      <c r="F296" s="49"/>
      <c r="G296" s="29"/>
    </row>
    <row r="297" spans="1:7" ht="12.75">
      <c r="A297" s="51">
        <v>1</v>
      </c>
      <c r="B297" s="90">
        <v>0.0007496527777777778</v>
      </c>
      <c r="C297" s="70" t="s">
        <v>175</v>
      </c>
      <c r="D297" s="48">
        <v>90</v>
      </c>
      <c r="E297" s="48" t="s">
        <v>59</v>
      </c>
      <c r="F297" s="49">
        <f>POWER(('TPT 2006'!$D$14/Meldeliste!B297),3)*1000</f>
        <v>561.9807472872105</v>
      </c>
      <c r="G297" s="29"/>
    </row>
    <row r="298" spans="1:7" ht="12.75">
      <c r="A298" s="51">
        <v>2</v>
      </c>
      <c r="B298" s="90">
        <v>0.0007782407407407408</v>
      </c>
      <c r="C298" s="47" t="s">
        <v>120</v>
      </c>
      <c r="D298" s="48">
        <v>81</v>
      </c>
      <c r="E298" s="48" t="s">
        <v>135</v>
      </c>
      <c r="F298" s="49">
        <f>POWER(('TPT 2006'!$D$14/Meldeliste!B298),3)*1000</f>
        <v>502.2963407668983</v>
      </c>
      <c r="G298" s="29"/>
    </row>
    <row r="299" spans="1:7" ht="12.75">
      <c r="A299" s="51">
        <v>3</v>
      </c>
      <c r="B299" s="90">
        <v>0.0007883101851851852</v>
      </c>
      <c r="C299" s="70" t="s">
        <v>237</v>
      </c>
      <c r="D299" s="48">
        <v>89</v>
      </c>
      <c r="E299" s="48" t="s">
        <v>194</v>
      </c>
      <c r="F299" s="49">
        <f>POWER(('TPT 2006'!$D$14/Meldeliste!B299),3)*1000</f>
        <v>483.2929809809572</v>
      </c>
      <c r="G299" s="29"/>
    </row>
    <row r="300" spans="1:7" ht="12.75">
      <c r="A300" s="51">
        <v>4</v>
      </c>
      <c r="B300" s="90">
        <v>0.0008119212962962963</v>
      </c>
      <c r="C300" s="47" t="s">
        <v>214</v>
      </c>
      <c r="D300" s="48">
        <v>81</v>
      </c>
      <c r="E300" s="48" t="s">
        <v>192</v>
      </c>
      <c r="F300" s="49">
        <f>POWER(('TPT 2006'!$D$14/Meldeliste!B300),3)*1000</f>
        <v>442.3439609996189</v>
      </c>
      <c r="G300" s="29"/>
    </row>
    <row r="301" spans="1:7" ht="12.75">
      <c r="A301" s="51">
        <v>5</v>
      </c>
      <c r="B301" s="90">
        <v>0.000823611111111111</v>
      </c>
      <c r="C301" s="70" t="s">
        <v>122</v>
      </c>
      <c r="D301" s="48">
        <v>89</v>
      </c>
      <c r="E301" s="48" t="s">
        <v>135</v>
      </c>
      <c r="F301" s="49">
        <f>POWER(('TPT 2006'!$D$14/Meldeliste!B301),3)*1000</f>
        <v>423.77497838656336</v>
      </c>
      <c r="G301" s="29"/>
    </row>
    <row r="302" spans="1:7" ht="12.75">
      <c r="A302" s="51">
        <v>6</v>
      </c>
      <c r="B302" s="90">
        <v>0.0009377314814814816</v>
      </c>
      <c r="C302" s="70" t="s">
        <v>223</v>
      </c>
      <c r="D302" s="48">
        <v>88</v>
      </c>
      <c r="E302" s="48" t="s">
        <v>192</v>
      </c>
      <c r="F302" s="49">
        <f>POWER(('TPT 2006'!$D$14/Meldeliste!B302),3)*1000</f>
        <v>287.12196139012144</v>
      </c>
      <c r="G302" s="29"/>
    </row>
    <row r="303" spans="1:7" ht="12.75">
      <c r="A303" s="51"/>
      <c r="B303" s="90"/>
      <c r="C303" s="47"/>
      <c r="D303" s="48"/>
      <c r="E303" s="48"/>
      <c r="F303" s="53"/>
      <c r="G303" s="29"/>
    </row>
    <row r="304" spans="1:7" ht="12.75">
      <c r="A304" s="51"/>
      <c r="B304" s="90"/>
      <c r="C304" s="47"/>
      <c r="D304" s="48"/>
      <c r="E304" s="48"/>
      <c r="F304" s="53"/>
      <c r="G304" s="29"/>
    </row>
    <row r="305" spans="1:7" ht="12.75">
      <c r="A305" s="51"/>
      <c r="B305" s="90"/>
      <c r="C305" s="47"/>
      <c r="D305" s="48"/>
      <c r="E305" s="48"/>
      <c r="F305" s="53"/>
      <c r="G305" s="29"/>
    </row>
    <row r="306" spans="1:7" ht="12.75">
      <c r="A306" s="42" t="s">
        <v>72</v>
      </c>
      <c r="B306" s="88" t="s">
        <v>133</v>
      </c>
      <c r="C306" s="43"/>
      <c r="D306" s="59"/>
      <c r="E306" s="59"/>
      <c r="F306" s="60"/>
      <c r="G306" s="29"/>
    </row>
    <row r="307" spans="1:7" ht="12.75">
      <c r="A307" s="51"/>
      <c r="B307" s="92"/>
      <c r="C307" s="52"/>
      <c r="D307" s="53"/>
      <c r="E307" s="53"/>
      <c r="F307" s="53"/>
      <c r="G307" s="29"/>
    </row>
    <row r="308" spans="1:7" ht="12.75">
      <c r="A308" s="51"/>
      <c r="B308" s="92" t="s">
        <v>26</v>
      </c>
      <c r="C308" s="52" t="s">
        <v>27</v>
      </c>
      <c r="D308" s="53" t="s">
        <v>28</v>
      </c>
      <c r="E308" s="53" t="s">
        <v>29</v>
      </c>
      <c r="F308" s="53" t="s">
        <v>30</v>
      </c>
      <c r="G308" s="29"/>
    </row>
    <row r="309" spans="1:7" ht="12.75">
      <c r="A309" s="51" t="s">
        <v>303</v>
      </c>
      <c r="B309" s="92"/>
      <c r="C309" s="52"/>
      <c r="D309" s="53"/>
      <c r="E309" s="53"/>
      <c r="F309" s="53"/>
      <c r="G309" s="29"/>
    </row>
    <row r="310" spans="1:7" ht="12.75">
      <c r="A310" s="51">
        <v>1</v>
      </c>
      <c r="B310" s="90">
        <v>0.0007505787037037037</v>
      </c>
      <c r="C310" s="72" t="s">
        <v>78</v>
      </c>
      <c r="D310" s="48">
        <v>95</v>
      </c>
      <c r="E310" s="48" t="s">
        <v>59</v>
      </c>
      <c r="F310" s="49">
        <f>POWER(('TPT 2006'!$B$7/Meldeliste!B310),3)*1000</f>
        <v>562.106196706999</v>
      </c>
      <c r="G310" s="29"/>
    </row>
    <row r="311" spans="1:7" ht="12.75">
      <c r="A311" s="51">
        <v>2</v>
      </c>
      <c r="B311" s="90">
        <v>0.0007780092592592592</v>
      </c>
      <c r="C311" s="72" t="s">
        <v>209</v>
      </c>
      <c r="D311" s="48">
        <v>95</v>
      </c>
      <c r="E311" s="48" t="s">
        <v>192</v>
      </c>
      <c r="F311" s="49">
        <f>POWER(('TPT 2006'!$B$7/Meldeliste!B311),3)*1000</f>
        <v>504.72264448162605</v>
      </c>
      <c r="G311" s="29"/>
    </row>
    <row r="312" spans="1:7" ht="12.75">
      <c r="A312" s="51">
        <v>3</v>
      </c>
      <c r="B312" s="90">
        <v>0.0008246527777777778</v>
      </c>
      <c r="C312" s="47" t="s">
        <v>79</v>
      </c>
      <c r="D312" s="48">
        <v>95</v>
      </c>
      <c r="E312" s="48" t="s">
        <v>153</v>
      </c>
      <c r="F312" s="49">
        <f>POWER(('TPT 2006'!$B$7/Meldeliste!B312),3)*1000</f>
        <v>423.8319655413326</v>
      </c>
      <c r="G312" s="29"/>
    </row>
    <row r="313" spans="1:7" ht="12.75">
      <c r="A313" s="51">
        <v>4</v>
      </c>
      <c r="B313" s="90">
        <v>0.0008467592592592593</v>
      </c>
      <c r="C313" s="72" t="s">
        <v>132</v>
      </c>
      <c r="D313" s="48">
        <v>95</v>
      </c>
      <c r="E313" s="48" t="s">
        <v>158</v>
      </c>
      <c r="F313" s="49">
        <f>POWER(('TPT 2006'!$B$7/Meldeliste!B313),3)*1000</f>
        <v>391.4959051049296</v>
      </c>
      <c r="G313" s="29"/>
    </row>
    <row r="314" spans="1:7" ht="12.75">
      <c r="A314" s="51">
        <v>5</v>
      </c>
      <c r="B314" s="90">
        <v>0.0008861111111111111</v>
      </c>
      <c r="C314" s="72" t="s">
        <v>273</v>
      </c>
      <c r="D314" s="48">
        <v>95</v>
      </c>
      <c r="E314" s="48" t="s">
        <v>198</v>
      </c>
      <c r="F314" s="49">
        <f>POWER(('TPT 2006'!$B$7/Meldeliste!B314),3)*1000</f>
        <v>341.6194113202555</v>
      </c>
      <c r="G314" s="29"/>
    </row>
    <row r="315" spans="1:7" ht="12.75">
      <c r="A315" s="51">
        <v>6</v>
      </c>
      <c r="B315" s="90">
        <v>0.0009262731481481482</v>
      </c>
      <c r="C315" s="72" t="s">
        <v>260</v>
      </c>
      <c r="D315" s="48">
        <v>95</v>
      </c>
      <c r="E315" s="48" t="s">
        <v>196</v>
      </c>
      <c r="F315" s="49">
        <f>POWER(('TPT 2006'!$B$7/Meldeliste!B315),3)*1000</f>
        <v>299.0817158787657</v>
      </c>
      <c r="G315" s="29"/>
    </row>
    <row r="316" spans="1:7" ht="12.75">
      <c r="A316" s="51">
        <v>7</v>
      </c>
      <c r="B316" s="90">
        <v>0.000930324074074074</v>
      </c>
      <c r="C316" s="72" t="s">
        <v>280</v>
      </c>
      <c r="D316" s="48">
        <v>95</v>
      </c>
      <c r="E316" s="48" t="s">
        <v>276</v>
      </c>
      <c r="F316" s="49">
        <f>POWER(('TPT 2006'!$B$7/Meldeliste!B316),3)*1000</f>
        <v>295.19181322936373</v>
      </c>
      <c r="G316" s="29"/>
    </row>
    <row r="317" spans="1:7" ht="12.75">
      <c r="A317" s="51">
        <v>8</v>
      </c>
      <c r="B317" s="90">
        <v>0.0009318287037037038</v>
      </c>
      <c r="C317" s="72" t="s">
        <v>105</v>
      </c>
      <c r="D317" s="48">
        <v>95</v>
      </c>
      <c r="E317" s="48" t="s">
        <v>182</v>
      </c>
      <c r="F317" s="49">
        <f>POWER(('TPT 2006'!$B$7/Meldeliste!B317),3)*1000</f>
        <v>293.7641767311878</v>
      </c>
      <c r="G317" s="29"/>
    </row>
    <row r="318" spans="1:7" ht="12.75">
      <c r="A318" s="51">
        <v>9</v>
      </c>
      <c r="B318" s="90">
        <v>0.0009381944444444445</v>
      </c>
      <c r="C318" s="47" t="s">
        <v>167</v>
      </c>
      <c r="D318" s="48">
        <v>95</v>
      </c>
      <c r="E318" s="48" t="s">
        <v>135</v>
      </c>
      <c r="F318" s="49">
        <f>POWER(('TPT 2006'!$B$7/Meldeliste!B318),3)*1000</f>
        <v>287.8250018080708</v>
      </c>
      <c r="G318" s="29"/>
    </row>
    <row r="319" spans="1:7" ht="12.75">
      <c r="A319" s="51">
        <v>10</v>
      </c>
      <c r="B319" s="90">
        <v>0.0009585648148148149</v>
      </c>
      <c r="C319" s="72" t="s">
        <v>184</v>
      </c>
      <c r="D319" s="48">
        <v>95</v>
      </c>
      <c r="E319" s="48" t="s">
        <v>182</v>
      </c>
      <c r="F319" s="49">
        <f>POWER(('TPT 2006'!$B$7/Meldeliste!B319),3)*1000</f>
        <v>269.8625599276205</v>
      </c>
      <c r="G319" s="29"/>
    </row>
    <row r="320" spans="1:7" ht="12.75">
      <c r="A320" s="51">
        <v>11</v>
      </c>
      <c r="B320" s="90">
        <v>0.0009707175925925926</v>
      </c>
      <c r="C320" s="47" t="s">
        <v>159</v>
      </c>
      <c r="D320" s="48">
        <v>95</v>
      </c>
      <c r="E320" s="48" t="s">
        <v>158</v>
      </c>
      <c r="F320" s="49">
        <f>POWER(('TPT 2006'!$B$7/Meldeliste!B320),3)*1000</f>
        <v>259.8533889854475</v>
      </c>
      <c r="G320" s="29"/>
    </row>
    <row r="321" spans="1:7" ht="12.75">
      <c r="A321" s="51">
        <v>12</v>
      </c>
      <c r="B321" s="90">
        <v>0.000972337962962963</v>
      </c>
      <c r="C321" s="72" t="s">
        <v>100</v>
      </c>
      <c r="D321" s="48">
        <v>95</v>
      </c>
      <c r="E321" s="48" t="s">
        <v>59</v>
      </c>
      <c r="F321" s="49">
        <f>POWER(('TPT 2006'!$B$7/Meldeliste!B321),3)*1000</f>
        <v>258.5564404235677</v>
      </c>
      <c r="G321" s="29"/>
    </row>
    <row r="322" spans="1:7" ht="12.75">
      <c r="A322" s="51">
        <v>13</v>
      </c>
      <c r="B322" s="90">
        <v>0.0009763888888888887</v>
      </c>
      <c r="C322" s="47" t="s">
        <v>156</v>
      </c>
      <c r="D322" s="48">
        <v>97</v>
      </c>
      <c r="E322" s="48" t="s">
        <v>153</v>
      </c>
      <c r="F322" s="49">
        <f>POWER(('TPT 2006'!$B$7/Meldeliste!B322),3)*1000</f>
        <v>255.3516103741128</v>
      </c>
      <c r="G322" s="29"/>
    </row>
    <row r="323" spans="1:7" ht="12.75">
      <c r="A323" s="51">
        <v>14</v>
      </c>
      <c r="B323" s="90">
        <v>0.0009876157407407407</v>
      </c>
      <c r="C323" s="72" t="s">
        <v>106</v>
      </c>
      <c r="D323" s="48">
        <v>95</v>
      </c>
      <c r="E323" s="48" t="s">
        <v>182</v>
      </c>
      <c r="F323" s="49">
        <f>POWER(('TPT 2006'!$B$7/Meldeliste!B323),3)*1000</f>
        <v>246.74199814642537</v>
      </c>
      <c r="G323" s="29"/>
    </row>
    <row r="324" spans="1:7" ht="12.75">
      <c r="A324" s="51">
        <v>15</v>
      </c>
      <c r="B324" s="90">
        <v>0.0010104166666666666</v>
      </c>
      <c r="C324" s="57" t="s">
        <v>290</v>
      </c>
      <c r="D324" s="48">
        <v>97</v>
      </c>
      <c r="E324" s="48" t="s">
        <v>158</v>
      </c>
      <c r="F324" s="49">
        <f>POWER(('TPT 2006'!$B$7/Meldeliste!B324),3)*1000</f>
        <v>230.41225969903385</v>
      </c>
      <c r="G324" s="29"/>
    </row>
    <row r="325" spans="1:7" ht="12.75">
      <c r="A325" s="51">
        <v>16</v>
      </c>
      <c r="B325" s="90">
        <v>0.001026851851851852</v>
      </c>
      <c r="C325" s="72" t="s">
        <v>101</v>
      </c>
      <c r="D325" s="48">
        <v>97</v>
      </c>
      <c r="E325" s="48" t="s">
        <v>59</v>
      </c>
      <c r="F325" s="49">
        <f>POWER(('TPT 2006'!$B$7/Meldeliste!B325),3)*1000</f>
        <v>219.5248630317353</v>
      </c>
      <c r="G325" s="29"/>
    </row>
    <row r="326" spans="1:7" ht="12.75">
      <c r="A326" s="51">
        <v>17</v>
      </c>
      <c r="B326" s="90">
        <v>0.0010636574074074075</v>
      </c>
      <c r="C326" s="72" t="s">
        <v>292</v>
      </c>
      <c r="D326" s="58">
        <v>96</v>
      </c>
      <c r="E326" s="58" t="s">
        <v>196</v>
      </c>
      <c r="F326" s="49">
        <f>POWER(('TPT 2006'!$B$7/Meldeliste!B326),3)*1000</f>
        <v>197.5157717978635</v>
      </c>
      <c r="G326" s="29"/>
    </row>
    <row r="327" spans="1:7" ht="12.75">
      <c r="A327" s="51">
        <v>18</v>
      </c>
      <c r="B327" s="90">
        <v>0.0010864583333333334</v>
      </c>
      <c r="C327" s="72" t="s">
        <v>274</v>
      </c>
      <c r="D327" s="48">
        <v>96</v>
      </c>
      <c r="E327" s="48" t="s">
        <v>198</v>
      </c>
      <c r="F327" s="49">
        <f>POWER(('TPT 2006'!$B$7/Meldeliste!B327),3)*1000</f>
        <v>185.33944606345813</v>
      </c>
      <c r="G327" s="29"/>
    </row>
    <row r="328" spans="1:7" ht="12.75">
      <c r="A328" s="51">
        <v>19</v>
      </c>
      <c r="B328" s="90">
        <v>0.0011107638888888888</v>
      </c>
      <c r="C328" s="72" t="s">
        <v>278</v>
      </c>
      <c r="D328" s="48">
        <v>98</v>
      </c>
      <c r="E328" s="48" t="s">
        <v>276</v>
      </c>
      <c r="F328" s="49">
        <f>POWER(('TPT 2006'!$B$7/Meldeliste!B328),3)*1000</f>
        <v>173.4370307850238</v>
      </c>
      <c r="G328" s="29"/>
    </row>
    <row r="329" spans="1:7" ht="12.75">
      <c r="A329" s="51">
        <v>20</v>
      </c>
      <c r="B329" s="90">
        <v>0.0011170138888888887</v>
      </c>
      <c r="C329" s="72" t="s">
        <v>107</v>
      </c>
      <c r="D329" s="48">
        <v>95</v>
      </c>
      <c r="E329" s="48" t="s">
        <v>182</v>
      </c>
      <c r="F329" s="49">
        <f>POWER(('TPT 2006'!$B$7/Meldeliste!B329),3)*1000</f>
        <v>170.5420061370931</v>
      </c>
      <c r="G329" s="29"/>
    </row>
    <row r="330" spans="1:7" ht="12.75">
      <c r="A330" s="51">
        <v>21</v>
      </c>
      <c r="B330" s="90">
        <v>0.0011283564814814815</v>
      </c>
      <c r="C330" s="72" t="s">
        <v>161</v>
      </c>
      <c r="D330" s="48">
        <v>96</v>
      </c>
      <c r="E330" s="48" t="s">
        <v>158</v>
      </c>
      <c r="F330" s="49">
        <f>POWER(('TPT 2006'!$B$7/Meldeliste!B330),3)*1000</f>
        <v>165.4505072954433</v>
      </c>
      <c r="G330" s="29"/>
    </row>
    <row r="331" spans="1:7" ht="12.75">
      <c r="A331" s="51">
        <v>22</v>
      </c>
      <c r="B331" s="90">
        <v>0.001128587962962963</v>
      </c>
      <c r="C331" s="72" t="s">
        <v>259</v>
      </c>
      <c r="D331" s="48">
        <v>96</v>
      </c>
      <c r="E331" s="48" t="s">
        <v>196</v>
      </c>
      <c r="F331" s="49">
        <f>POWER(('TPT 2006'!$B$7/Meldeliste!B331),3)*1000</f>
        <v>165.34872291977072</v>
      </c>
      <c r="G331" s="29"/>
    </row>
    <row r="332" spans="1:7" ht="12.75">
      <c r="A332" s="51">
        <v>23</v>
      </c>
      <c r="B332" s="90">
        <v>0.0011300925925925925</v>
      </c>
      <c r="C332" s="72" t="s">
        <v>130</v>
      </c>
      <c r="D332" s="48">
        <v>96</v>
      </c>
      <c r="E332" s="48" t="s">
        <v>135</v>
      </c>
      <c r="F332" s="49">
        <f>POWER(('TPT 2006'!$B$7/Meldeliste!B332),3)*1000</f>
        <v>164.68915530413608</v>
      </c>
      <c r="G332" s="29"/>
    </row>
    <row r="333" spans="1:7" ht="12.75">
      <c r="A333" s="51">
        <v>24</v>
      </c>
      <c r="B333" s="90">
        <v>0.001135185185185185</v>
      </c>
      <c r="C333" s="72" t="s">
        <v>231</v>
      </c>
      <c r="D333" s="48">
        <v>95</v>
      </c>
      <c r="E333" s="48" t="s">
        <v>192</v>
      </c>
      <c r="F333" s="49">
        <f>POWER(('TPT 2006'!$B$7/Meldeliste!B333),3)*1000</f>
        <v>162.48263099596056</v>
      </c>
      <c r="G333" s="29"/>
    </row>
    <row r="334" spans="1:7" ht="12.75">
      <c r="A334" s="51">
        <v>25</v>
      </c>
      <c r="B334" s="90">
        <v>0.0011653935185185185</v>
      </c>
      <c r="C334" s="72" t="s">
        <v>251</v>
      </c>
      <c r="D334" s="48">
        <v>97</v>
      </c>
      <c r="E334" s="48" t="s">
        <v>196</v>
      </c>
      <c r="F334" s="49">
        <f>POWER(('TPT 2006'!$B$7/Meldeliste!B334),3)*1000</f>
        <v>150.17211305202522</v>
      </c>
      <c r="G334" s="29"/>
    </row>
    <row r="335" spans="1:7" ht="12.75">
      <c r="A335" s="51">
        <v>26</v>
      </c>
      <c r="B335" s="90">
        <v>0.0011849537037037037</v>
      </c>
      <c r="C335" s="72" t="s">
        <v>164</v>
      </c>
      <c r="D335" s="48">
        <v>97</v>
      </c>
      <c r="E335" s="48" t="s">
        <v>158</v>
      </c>
      <c r="F335" s="49">
        <f>POWER(('TPT 2006'!$B$7/Meldeliste!B335),3)*1000</f>
        <v>142.8574647756371</v>
      </c>
      <c r="G335" s="29"/>
    </row>
    <row r="336" spans="1:7" ht="12.75">
      <c r="A336" s="51">
        <v>27</v>
      </c>
      <c r="B336" s="90">
        <v>0.0011875</v>
      </c>
      <c r="C336" s="72" t="s">
        <v>163</v>
      </c>
      <c r="D336" s="48">
        <v>96</v>
      </c>
      <c r="E336" s="48" t="s">
        <v>158</v>
      </c>
      <c r="F336" s="49">
        <f>POWER(('TPT 2006'!$B$7/Meldeliste!B336),3)*1000</f>
        <v>141.94046771226263</v>
      </c>
      <c r="G336" s="29"/>
    </row>
    <row r="337" spans="1:7" ht="12.75">
      <c r="A337" s="51">
        <v>28</v>
      </c>
      <c r="B337" s="90">
        <v>0.0011925925925925925</v>
      </c>
      <c r="C337" s="72" t="s">
        <v>232</v>
      </c>
      <c r="D337" s="48">
        <v>96</v>
      </c>
      <c r="E337" s="48" t="s">
        <v>192</v>
      </c>
      <c r="F337" s="49">
        <f>POWER(('TPT 2006'!$B$7/Meldeliste!B337),3)*1000</f>
        <v>140.1298845598044</v>
      </c>
      <c r="G337" s="29"/>
    </row>
    <row r="338" spans="1:7" ht="12.75">
      <c r="A338" s="51">
        <v>29</v>
      </c>
      <c r="B338" s="90">
        <v>0.0012065972222222222</v>
      </c>
      <c r="C338" s="72" t="s">
        <v>144</v>
      </c>
      <c r="D338" s="48">
        <v>97</v>
      </c>
      <c r="E338" s="48" t="s">
        <v>135</v>
      </c>
      <c r="F338" s="49">
        <f>POWER(('TPT 2006'!$B$7/Meldeliste!B338),3)*1000</f>
        <v>135.30695584742296</v>
      </c>
      <c r="G338" s="29"/>
    </row>
    <row r="339" spans="1:7" ht="12.75">
      <c r="A339" s="51">
        <v>30</v>
      </c>
      <c r="B339" s="90">
        <v>0.0012231481481481483</v>
      </c>
      <c r="C339" s="72" t="s">
        <v>108</v>
      </c>
      <c r="D339" s="48">
        <v>96</v>
      </c>
      <c r="E339" s="48" t="s">
        <v>182</v>
      </c>
      <c r="F339" s="49">
        <f>POWER(('TPT 2006'!$B$7/Meldeliste!B339),3)*1000</f>
        <v>129.88826044432173</v>
      </c>
      <c r="G339" s="29"/>
    </row>
    <row r="340" spans="1:7" ht="12.75">
      <c r="A340" s="51">
        <v>31</v>
      </c>
      <c r="B340" s="90">
        <v>0.0012320601851851852</v>
      </c>
      <c r="C340" s="72" t="s">
        <v>129</v>
      </c>
      <c r="D340" s="48">
        <v>96</v>
      </c>
      <c r="E340" s="48" t="s">
        <v>135</v>
      </c>
      <c r="F340" s="49">
        <f>POWER(('TPT 2006'!$B$7/Meldeliste!B340),3)*1000</f>
        <v>127.08998163925966</v>
      </c>
      <c r="G340" s="29"/>
    </row>
    <row r="341" spans="1:7" ht="12.75">
      <c r="A341" s="51">
        <v>32</v>
      </c>
      <c r="B341" s="90">
        <v>0.0012365740740740742</v>
      </c>
      <c r="C341" s="72" t="s">
        <v>293</v>
      </c>
      <c r="D341" s="48">
        <v>96</v>
      </c>
      <c r="E341" s="48" t="s">
        <v>196</v>
      </c>
      <c r="F341" s="49">
        <f>POWER(('TPT 2006'!$B$7/Meldeliste!B341),3)*1000</f>
        <v>125.70329918065129</v>
      </c>
      <c r="G341" s="29"/>
    </row>
    <row r="342" spans="1:7" ht="12.75">
      <c r="A342" s="51">
        <v>33</v>
      </c>
      <c r="B342" s="90">
        <v>0.0012445601851851851</v>
      </c>
      <c r="C342" s="72" t="s">
        <v>252</v>
      </c>
      <c r="D342" s="48">
        <v>97</v>
      </c>
      <c r="E342" s="48" t="s">
        <v>196</v>
      </c>
      <c r="F342" s="49">
        <f>POWER(('TPT 2006'!$B$7/Meldeliste!B342),3)*1000</f>
        <v>123.29894961972113</v>
      </c>
      <c r="G342" s="29"/>
    </row>
    <row r="343" spans="1:7" ht="12.75">
      <c r="A343" s="51">
        <v>34</v>
      </c>
      <c r="B343" s="90">
        <v>0.0012983796296296298</v>
      </c>
      <c r="C343" s="72" t="s">
        <v>253</v>
      </c>
      <c r="D343" s="48">
        <v>96</v>
      </c>
      <c r="E343" s="48" t="s">
        <v>196</v>
      </c>
      <c r="F343" s="49">
        <f>POWER(('TPT 2006'!$B$7/Meldeliste!B343),3)*1000</f>
        <v>108.59304403457764</v>
      </c>
      <c r="G343" s="29"/>
    </row>
    <row r="344" spans="1:7" ht="12.75">
      <c r="A344" s="51">
        <v>35</v>
      </c>
      <c r="B344" s="90">
        <v>0.001312037037037037</v>
      </c>
      <c r="C344" s="72" t="s">
        <v>162</v>
      </c>
      <c r="D344" s="48">
        <v>98</v>
      </c>
      <c r="E344" s="48" t="s">
        <v>158</v>
      </c>
      <c r="F344" s="49">
        <f>POWER(('TPT 2006'!$B$7/Meldeliste!B344),3)*1000</f>
        <v>105.23708322149258</v>
      </c>
      <c r="G344" s="29"/>
    </row>
    <row r="345" spans="1:7" ht="12.75">
      <c r="A345" s="51">
        <v>36</v>
      </c>
      <c r="B345" s="90">
        <v>0.0013840277777777776</v>
      </c>
      <c r="C345" s="72" t="s">
        <v>279</v>
      </c>
      <c r="D345" s="48">
        <v>97</v>
      </c>
      <c r="E345" s="48" t="s">
        <v>276</v>
      </c>
      <c r="F345" s="49">
        <f>POWER(('TPT 2006'!$B$7/Meldeliste!B345),3)*1000</f>
        <v>89.65461853128933</v>
      </c>
      <c r="G345" s="29"/>
    </row>
    <row r="346" spans="1:7" ht="12.75">
      <c r="A346" s="51">
        <v>37</v>
      </c>
      <c r="B346" s="90">
        <v>0.0014097222222222221</v>
      </c>
      <c r="C346" s="72" t="s">
        <v>255</v>
      </c>
      <c r="D346" s="48">
        <v>95</v>
      </c>
      <c r="E346" s="48" t="s">
        <v>196</v>
      </c>
      <c r="F346" s="49">
        <f>POWER(('TPT 2006'!$B$7/Meldeliste!B346),3)*1000</f>
        <v>84.84113100263743</v>
      </c>
      <c r="G346" s="29"/>
    </row>
    <row r="347" spans="1:7" ht="12.75">
      <c r="A347" s="51" t="s">
        <v>304</v>
      </c>
      <c r="B347" s="90"/>
      <c r="C347" s="72"/>
      <c r="D347" s="48"/>
      <c r="E347" s="48"/>
      <c r="F347" s="49"/>
      <c r="G347" s="29"/>
    </row>
    <row r="348" spans="1:7" ht="12.75">
      <c r="A348" s="51">
        <v>1</v>
      </c>
      <c r="B348" s="90">
        <v>0.0007746527777777778</v>
      </c>
      <c r="C348" s="70" t="s">
        <v>210</v>
      </c>
      <c r="D348" s="48">
        <v>94</v>
      </c>
      <c r="E348" s="48" t="s">
        <v>192</v>
      </c>
      <c r="F348" s="49">
        <f>POWER(('TPT 2006'!$B$7/Meldeliste!B348),3)*1000</f>
        <v>511.31182804914243</v>
      </c>
      <c r="G348" s="29"/>
    </row>
    <row r="349" spans="1:7" ht="12.75">
      <c r="A349" s="51">
        <v>2</v>
      </c>
      <c r="B349" s="90">
        <v>0.0008089120370370371</v>
      </c>
      <c r="C349" s="72" t="s">
        <v>248</v>
      </c>
      <c r="D349" s="48">
        <v>94</v>
      </c>
      <c r="E349" s="48" t="s">
        <v>196</v>
      </c>
      <c r="F349" s="49">
        <f>POWER(('TPT 2006'!$B$7/Meldeliste!B349),3)*1000</f>
        <v>449.05878074577635</v>
      </c>
      <c r="G349" s="29"/>
    </row>
    <row r="350" spans="1:7" ht="12.75">
      <c r="A350" s="51">
        <v>3</v>
      </c>
      <c r="B350" s="90">
        <v>0.0008165509259259259</v>
      </c>
      <c r="C350" s="47" t="s">
        <v>125</v>
      </c>
      <c r="D350" s="48">
        <v>93</v>
      </c>
      <c r="E350" s="48" t="s">
        <v>135</v>
      </c>
      <c r="F350" s="49">
        <f>POWER(('TPT 2006'!$B$7/Meldeliste!B350),3)*1000</f>
        <v>436.5733889188414</v>
      </c>
      <c r="G350" s="29"/>
    </row>
    <row r="351" spans="1:7" ht="12.75">
      <c r="A351" s="51">
        <v>4</v>
      </c>
      <c r="B351" s="90">
        <v>0.000818287037037037</v>
      </c>
      <c r="C351" s="72" t="s">
        <v>234</v>
      </c>
      <c r="D351" s="48">
        <v>93</v>
      </c>
      <c r="E351" s="48" t="s">
        <v>194</v>
      </c>
      <c r="F351" s="49">
        <f>POWER(('TPT 2006'!$B$7/Meldeliste!B351),3)*1000</f>
        <v>433.80052461274715</v>
      </c>
      <c r="G351" s="29"/>
    </row>
    <row r="352" spans="1:7" ht="12.75">
      <c r="A352" s="51">
        <v>5</v>
      </c>
      <c r="B352" s="90">
        <v>0.0008199074074074075</v>
      </c>
      <c r="C352" s="70" t="s">
        <v>126</v>
      </c>
      <c r="D352" s="48">
        <v>94</v>
      </c>
      <c r="E352" s="48" t="s">
        <v>135</v>
      </c>
      <c r="F352" s="49">
        <f>POWER(('TPT 2006'!$B$7/Meldeliste!B352),3)*1000</f>
        <v>431.2336642802093</v>
      </c>
      <c r="G352" s="29"/>
    </row>
    <row r="353" spans="1:7" ht="12.75">
      <c r="A353" s="51">
        <v>6</v>
      </c>
      <c r="B353" s="90">
        <v>0.0008212962962962964</v>
      </c>
      <c r="C353" s="70" t="s">
        <v>123</v>
      </c>
      <c r="D353" s="48">
        <v>94</v>
      </c>
      <c r="E353" s="48" t="s">
        <v>135</v>
      </c>
      <c r="F353" s="49">
        <f>POWER(('TPT 2006'!$B$7/Meldeliste!B353),3)*1000</f>
        <v>429.0495924820479</v>
      </c>
      <c r="G353" s="29"/>
    </row>
    <row r="354" spans="1:7" ht="12.75">
      <c r="A354" s="51">
        <v>7</v>
      </c>
      <c r="B354" s="90">
        <v>0.000827662037037037</v>
      </c>
      <c r="C354" s="47" t="s">
        <v>84</v>
      </c>
      <c r="D354" s="48">
        <v>93</v>
      </c>
      <c r="E354" s="48" t="s">
        <v>158</v>
      </c>
      <c r="F354" s="49">
        <f>POWER(('TPT 2006'!$B$7/Meldeliste!B354),3)*1000</f>
        <v>419.22577876480875</v>
      </c>
      <c r="G354" s="29"/>
    </row>
    <row r="355" spans="1:7" ht="12.75">
      <c r="A355" s="51">
        <v>8</v>
      </c>
      <c r="B355" s="90">
        <v>0.0008314814814814815</v>
      </c>
      <c r="C355" s="70" t="s">
        <v>98</v>
      </c>
      <c r="D355" s="48">
        <v>94</v>
      </c>
      <c r="E355" s="48" t="s">
        <v>59</v>
      </c>
      <c r="F355" s="49">
        <f>POWER(('TPT 2006'!$B$7/Meldeliste!B355),3)*1000</f>
        <v>413.47508323929304</v>
      </c>
      <c r="G355" s="29"/>
    </row>
    <row r="356" spans="1:7" ht="12.75">
      <c r="A356" s="51">
        <v>9</v>
      </c>
      <c r="B356" s="90">
        <v>0.0008369212962962964</v>
      </c>
      <c r="C356" s="47" t="s">
        <v>97</v>
      </c>
      <c r="D356" s="48">
        <v>93</v>
      </c>
      <c r="E356" s="48" t="s">
        <v>59</v>
      </c>
      <c r="F356" s="49">
        <f>POWER(('TPT 2006'!$B$7/Meldeliste!B356),3)*1000</f>
        <v>405.4648675122216</v>
      </c>
      <c r="G356" s="29"/>
    </row>
    <row r="357" spans="1:7" ht="12.75">
      <c r="A357" s="51">
        <v>10</v>
      </c>
      <c r="B357" s="90">
        <v>0.0008594907407407409</v>
      </c>
      <c r="C357" s="47" t="s">
        <v>155</v>
      </c>
      <c r="D357" s="48">
        <v>93</v>
      </c>
      <c r="E357" s="48" t="s">
        <v>153</v>
      </c>
      <c r="F357" s="49">
        <f>POWER(('TPT 2006'!$B$7/Meldeliste!B357),3)*1000</f>
        <v>374.3548634065642</v>
      </c>
      <c r="G357" s="29"/>
    </row>
    <row r="358" spans="1:7" ht="12.75">
      <c r="A358" s="51">
        <v>11</v>
      </c>
      <c r="B358" s="90">
        <v>0.0008755787037037036</v>
      </c>
      <c r="C358" s="72" t="s">
        <v>235</v>
      </c>
      <c r="D358" s="48">
        <v>93</v>
      </c>
      <c r="E358" s="48" t="s">
        <v>194</v>
      </c>
      <c r="F358" s="49">
        <f>POWER(('TPT 2006'!$B$7/Meldeliste!B358),3)*1000</f>
        <v>354.09640470678517</v>
      </c>
      <c r="G358" s="29"/>
    </row>
    <row r="359" spans="1:7" ht="12.75">
      <c r="A359" s="51">
        <v>12</v>
      </c>
      <c r="B359" s="90">
        <v>0.0008929398148148148</v>
      </c>
      <c r="C359" s="72" t="s">
        <v>261</v>
      </c>
      <c r="D359" s="48">
        <v>94</v>
      </c>
      <c r="E359" s="48" t="s">
        <v>196</v>
      </c>
      <c r="F359" s="49">
        <f>POWER(('TPT 2006'!$B$7/Meldeliste!B359),3)*1000</f>
        <v>333.8416537577365</v>
      </c>
      <c r="G359" s="29"/>
    </row>
    <row r="360" spans="1:7" ht="12.75">
      <c r="A360" s="51">
        <v>13</v>
      </c>
      <c r="B360" s="90">
        <v>0.0008951388888888889</v>
      </c>
      <c r="C360" s="70" t="s">
        <v>218</v>
      </c>
      <c r="D360" s="48">
        <v>93</v>
      </c>
      <c r="E360" s="48" t="s">
        <v>192</v>
      </c>
      <c r="F360" s="49">
        <f>POWER(('TPT 2006'!$B$7/Meldeliste!B360),3)*1000</f>
        <v>331.38726219388707</v>
      </c>
      <c r="G360" s="29"/>
    </row>
    <row r="361" spans="1:7" ht="12.75">
      <c r="A361" s="51">
        <v>14</v>
      </c>
      <c r="B361" s="90">
        <v>0.0009173611111111111</v>
      </c>
      <c r="C361" s="47" t="s">
        <v>77</v>
      </c>
      <c r="D361" s="48">
        <v>94</v>
      </c>
      <c r="E361" s="48" t="s">
        <v>153</v>
      </c>
      <c r="F361" s="49">
        <f>POWER(('TPT 2006'!$B$7/Meldeliste!B361),3)*1000</f>
        <v>307.8832840161701</v>
      </c>
      <c r="G361" s="29"/>
    </row>
    <row r="362" spans="1:7" ht="12.75">
      <c r="A362" s="51">
        <v>15</v>
      </c>
      <c r="B362" s="90">
        <v>0.0009190972222222223</v>
      </c>
      <c r="C362" s="72" t="s">
        <v>228</v>
      </c>
      <c r="D362" s="48">
        <v>94</v>
      </c>
      <c r="E362" s="48" t="s">
        <v>192</v>
      </c>
      <c r="F362" s="49">
        <f>POWER(('TPT 2006'!$B$7/Meldeliste!B362),3)*1000</f>
        <v>306.14186686490376</v>
      </c>
      <c r="G362" s="29"/>
    </row>
    <row r="363" spans="1:7" ht="12.75">
      <c r="A363" s="51">
        <v>16</v>
      </c>
      <c r="B363" s="90">
        <v>0.0009403935185185185</v>
      </c>
      <c r="C363" s="70" t="s">
        <v>160</v>
      </c>
      <c r="D363" s="48">
        <v>94</v>
      </c>
      <c r="E363" s="48" t="s">
        <v>158</v>
      </c>
      <c r="F363" s="49">
        <f>POWER(('TPT 2006'!$B$7/Meldeliste!B363),3)*1000</f>
        <v>285.8105168666219</v>
      </c>
      <c r="G363" s="29"/>
    </row>
    <row r="364" spans="1:7" ht="12.75">
      <c r="A364" s="51">
        <v>17</v>
      </c>
      <c r="B364" s="90">
        <v>0.0009475694444444445</v>
      </c>
      <c r="C364" s="57" t="s">
        <v>99</v>
      </c>
      <c r="D364" s="58">
        <v>94</v>
      </c>
      <c r="E364" s="48" t="s">
        <v>59</v>
      </c>
      <c r="F364" s="49">
        <f>POWER(('TPT 2006'!$B$7/Meldeliste!B364),3)*1000</f>
        <v>279.36625315967314</v>
      </c>
      <c r="G364" s="29"/>
    </row>
    <row r="365" spans="1:7" ht="12.75">
      <c r="A365" s="51">
        <v>18</v>
      </c>
      <c r="B365" s="90">
        <v>0.0009483796296296297</v>
      </c>
      <c r="C365" s="70" t="s">
        <v>168</v>
      </c>
      <c r="D365" s="48">
        <v>94</v>
      </c>
      <c r="E365" s="48" t="s">
        <v>135</v>
      </c>
      <c r="F365" s="49">
        <f>POWER(('TPT 2006'!$B$7/Meldeliste!B365),3)*1000</f>
        <v>278.65089058642224</v>
      </c>
      <c r="G365" s="29"/>
    </row>
    <row r="366" spans="1:7" ht="12.75">
      <c r="A366" s="51">
        <v>19</v>
      </c>
      <c r="B366" s="90">
        <v>0.000957638888888889</v>
      </c>
      <c r="C366" s="72" t="s">
        <v>183</v>
      </c>
      <c r="D366" s="48">
        <v>93</v>
      </c>
      <c r="E366" s="48" t="s">
        <v>182</v>
      </c>
      <c r="F366" s="49">
        <f>POWER(('TPT 2006'!$B$7/Meldeliste!B366),3)*1000</f>
        <v>270.6460945755457</v>
      </c>
      <c r="G366" s="29"/>
    </row>
    <row r="367" spans="1:7" ht="12.75">
      <c r="A367" s="51">
        <v>20</v>
      </c>
      <c r="B367" s="90">
        <v>0.000959375</v>
      </c>
      <c r="C367" s="72" t="s">
        <v>257</v>
      </c>
      <c r="D367" s="48">
        <v>94</v>
      </c>
      <c r="E367" s="48" t="s">
        <v>196</v>
      </c>
      <c r="F367" s="49">
        <f>POWER(('TPT 2006'!$B$7/Meldeliste!B367),3)*1000</f>
        <v>269.1794462505213</v>
      </c>
      <c r="G367" s="29"/>
    </row>
    <row r="368" spans="1:7" ht="12.75">
      <c r="A368" s="51">
        <v>21</v>
      </c>
      <c r="B368" s="90">
        <v>0.000966087962962963</v>
      </c>
      <c r="C368" s="70" t="s">
        <v>185</v>
      </c>
      <c r="D368" s="48">
        <v>94</v>
      </c>
      <c r="E368" s="48" t="s">
        <v>182</v>
      </c>
      <c r="F368" s="49">
        <f>POWER(('TPT 2006'!$B$7/Meldeliste!B368),3)*1000</f>
        <v>263.60708203224584</v>
      </c>
      <c r="G368" s="29"/>
    </row>
    <row r="369" spans="1:7" ht="12.75">
      <c r="A369" s="51">
        <v>22</v>
      </c>
      <c r="B369" s="90">
        <v>0.0009670138888888889</v>
      </c>
      <c r="C369" s="72" t="s">
        <v>258</v>
      </c>
      <c r="D369" s="58">
        <v>94</v>
      </c>
      <c r="E369" s="48" t="s">
        <v>196</v>
      </c>
      <c r="F369" s="49">
        <f>POWER(('TPT 2006'!$B$7/Meldeliste!B369),3)*1000</f>
        <v>262.8505872213269</v>
      </c>
      <c r="G369" s="29"/>
    </row>
    <row r="370" spans="1:7" ht="12.75">
      <c r="A370" s="51">
        <v>23</v>
      </c>
      <c r="B370" s="90">
        <v>0.0009835648148148147</v>
      </c>
      <c r="C370" s="72" t="s">
        <v>229</v>
      </c>
      <c r="D370" s="48">
        <v>94</v>
      </c>
      <c r="E370" s="48" t="s">
        <v>192</v>
      </c>
      <c r="F370" s="49">
        <f>POWER(('TPT 2006'!$B$7/Meldeliste!B370),3)*1000</f>
        <v>249.80327856922258</v>
      </c>
      <c r="G370" s="29"/>
    </row>
    <row r="371" spans="1:7" ht="12.75">
      <c r="A371" s="51">
        <v>24</v>
      </c>
      <c r="B371" s="90">
        <v>0.001072337962962963</v>
      </c>
      <c r="C371" s="72" t="s">
        <v>275</v>
      </c>
      <c r="D371" s="48">
        <v>94</v>
      </c>
      <c r="E371" s="48" t="s">
        <v>198</v>
      </c>
      <c r="F371" s="49">
        <f>POWER(('TPT 2006'!$B$7/Meldeliste!B371),3)*1000</f>
        <v>192.75783656561927</v>
      </c>
      <c r="G371" s="29"/>
    </row>
    <row r="372" spans="1:7" ht="12.75">
      <c r="A372" s="51" t="s">
        <v>305</v>
      </c>
      <c r="B372" s="90"/>
      <c r="C372" s="72"/>
      <c r="D372" s="48"/>
      <c r="E372" s="48"/>
      <c r="F372" s="49"/>
      <c r="G372" s="29"/>
    </row>
    <row r="373" spans="1:7" ht="12.75">
      <c r="A373" s="51">
        <v>1</v>
      </c>
      <c r="B373" s="90">
        <v>0.0007305555555555556</v>
      </c>
      <c r="C373" s="70" t="s">
        <v>102</v>
      </c>
      <c r="D373" s="48">
        <v>91</v>
      </c>
      <c r="E373" s="48" t="s">
        <v>182</v>
      </c>
      <c r="F373" s="49">
        <f>POWER(('TPT 2006'!$B$7/Meldeliste!B373),3)*1000</f>
        <v>609.6033482108378</v>
      </c>
      <c r="G373" s="29"/>
    </row>
    <row r="374" spans="1:7" ht="12.75">
      <c r="A374" s="51">
        <v>2</v>
      </c>
      <c r="B374" s="90">
        <v>0.000732523148148148</v>
      </c>
      <c r="C374" s="70" t="s">
        <v>95</v>
      </c>
      <c r="D374" s="48">
        <v>91</v>
      </c>
      <c r="E374" s="48" t="s">
        <v>59</v>
      </c>
      <c r="F374" s="49">
        <f>POWER(('TPT 2006'!$B$7/Meldeliste!B374),3)*1000</f>
        <v>604.7042587969113</v>
      </c>
      <c r="G374" s="29"/>
    </row>
    <row r="375" spans="1:7" ht="12.75">
      <c r="A375" s="51">
        <v>3</v>
      </c>
      <c r="B375" s="90">
        <v>0.0007660879629629629</v>
      </c>
      <c r="C375" s="70" t="s">
        <v>245</v>
      </c>
      <c r="D375" s="48">
        <v>92</v>
      </c>
      <c r="E375" s="48" t="s">
        <v>196</v>
      </c>
      <c r="F375" s="49">
        <f>POWER(('TPT 2006'!$B$7/Meldeliste!B375),3)*1000</f>
        <v>528.6535720319362</v>
      </c>
      <c r="G375" s="29"/>
    </row>
    <row r="376" spans="1:7" ht="12.75">
      <c r="A376" s="51">
        <v>4</v>
      </c>
      <c r="B376" s="90">
        <v>0.0007665509259259261</v>
      </c>
      <c r="C376" s="47" t="s">
        <v>124</v>
      </c>
      <c r="D376" s="48">
        <v>91</v>
      </c>
      <c r="E376" s="48" t="s">
        <v>135</v>
      </c>
      <c r="F376" s="49">
        <f>POWER(('TPT 2006'!$B$7/Meldeliste!B376),3)*1000</f>
        <v>527.6963000654073</v>
      </c>
      <c r="G376" s="29"/>
    </row>
    <row r="377" spans="1:7" ht="12.75">
      <c r="A377" s="51">
        <v>5</v>
      </c>
      <c r="B377" s="90">
        <v>0.0007961805555555556</v>
      </c>
      <c r="C377" s="47" t="s">
        <v>121</v>
      </c>
      <c r="D377" s="48">
        <v>92</v>
      </c>
      <c r="E377" s="48" t="s">
        <v>135</v>
      </c>
      <c r="F377" s="49">
        <f>POWER(('TPT 2006'!$B$7/Meldeliste!B377),3)*1000</f>
        <v>470.9473808468615</v>
      </c>
      <c r="G377" s="29"/>
    </row>
    <row r="378" spans="1:7" ht="12.75">
      <c r="A378" s="51">
        <v>6</v>
      </c>
      <c r="B378" s="90">
        <v>0.0007983796296296297</v>
      </c>
      <c r="C378" s="47" t="s">
        <v>96</v>
      </c>
      <c r="D378" s="48">
        <v>91</v>
      </c>
      <c r="E378" s="48" t="s">
        <v>59</v>
      </c>
      <c r="F378" s="49">
        <f>POWER(('TPT 2006'!$B$7/Meldeliste!B378),3)*1000</f>
        <v>467.06652713554166</v>
      </c>
      <c r="G378" s="29"/>
    </row>
    <row r="379" spans="1:7" ht="12.75">
      <c r="A379" s="51">
        <v>7</v>
      </c>
      <c r="B379" s="90">
        <v>0.0008012731481481481</v>
      </c>
      <c r="C379" s="70" t="s">
        <v>103</v>
      </c>
      <c r="D379" s="48">
        <v>92</v>
      </c>
      <c r="E379" s="48" t="s">
        <v>182</v>
      </c>
      <c r="F379" s="49">
        <f>POWER(('TPT 2006'!$B$7/Meldeliste!B379),3)*1000</f>
        <v>462.0248337636356</v>
      </c>
      <c r="G379" s="29"/>
    </row>
    <row r="380" spans="1:7" ht="12.75">
      <c r="A380" s="51">
        <v>8</v>
      </c>
      <c r="B380" s="90">
        <v>0.0008040509259259259</v>
      </c>
      <c r="C380" s="70" t="s">
        <v>220</v>
      </c>
      <c r="D380" s="48">
        <v>91</v>
      </c>
      <c r="E380" s="48" t="s">
        <v>192</v>
      </c>
      <c r="F380" s="49">
        <f>POWER(('TPT 2006'!$B$7/Meldeliste!B380),3)*1000</f>
        <v>457.25284641604134</v>
      </c>
      <c r="G380" s="29"/>
    </row>
    <row r="381" spans="1:7" ht="12.75">
      <c r="A381" s="51">
        <v>9</v>
      </c>
      <c r="B381" s="90">
        <v>0.0008041666666666666</v>
      </c>
      <c r="C381" s="70" t="s">
        <v>211</v>
      </c>
      <c r="D381" s="48">
        <v>92</v>
      </c>
      <c r="E381" s="48" t="s">
        <v>192</v>
      </c>
      <c r="F381" s="49">
        <f>POWER(('TPT 2006'!$B$7/Meldeliste!B381),3)*1000</f>
        <v>457.05544268596435</v>
      </c>
      <c r="G381" s="29"/>
    </row>
    <row r="382" spans="1:7" ht="12.75">
      <c r="A382" s="51">
        <v>10</v>
      </c>
      <c r="B382" s="90">
        <v>0.0008348379629629629</v>
      </c>
      <c r="C382" s="70" t="s">
        <v>219</v>
      </c>
      <c r="D382" s="48">
        <v>92</v>
      </c>
      <c r="E382" s="48" t="s">
        <v>192</v>
      </c>
      <c r="F382" s="49">
        <f>POWER(('TPT 2006'!$B$7/Meldeliste!B382),3)*1000</f>
        <v>408.5079546326101</v>
      </c>
      <c r="G382" s="29"/>
    </row>
    <row r="383" spans="1:7" ht="12.75">
      <c r="A383" s="51">
        <v>11</v>
      </c>
      <c r="B383" s="90">
        <v>0.0008446759259259259</v>
      </c>
      <c r="C383" s="47" t="s">
        <v>154</v>
      </c>
      <c r="D383" s="48">
        <v>92</v>
      </c>
      <c r="E383" s="48" t="s">
        <v>153</v>
      </c>
      <c r="F383" s="49">
        <f>POWER(('TPT 2006'!$B$7/Meldeliste!B383),3)*1000</f>
        <v>394.3998464556418</v>
      </c>
      <c r="G383" s="29"/>
    </row>
    <row r="384" spans="1:7" ht="12.75">
      <c r="A384" s="51">
        <v>12</v>
      </c>
      <c r="B384" s="90">
        <v>0.0008746527777777779</v>
      </c>
      <c r="C384" s="47" t="s">
        <v>104</v>
      </c>
      <c r="D384" s="48">
        <v>92</v>
      </c>
      <c r="E384" s="48" t="s">
        <v>182</v>
      </c>
      <c r="F384" s="49">
        <f>POWER(('TPT 2006'!$B$7/Meldeliste!B384),3)*1000</f>
        <v>355.222157436994</v>
      </c>
      <c r="G384" s="29"/>
    </row>
    <row r="385" spans="1:7" ht="12.75">
      <c r="A385" s="51">
        <v>13</v>
      </c>
      <c r="B385" s="90">
        <v>0.0008751157407407406</v>
      </c>
      <c r="C385" s="70" t="s">
        <v>217</v>
      </c>
      <c r="D385" s="48">
        <v>92</v>
      </c>
      <c r="E385" s="48" t="s">
        <v>192</v>
      </c>
      <c r="F385" s="49">
        <f>POWER(('TPT 2006'!$B$7/Meldeliste!B385),3)*1000</f>
        <v>354.6586855144408</v>
      </c>
      <c r="G385" s="29"/>
    </row>
    <row r="386" spans="1:7" ht="12.75">
      <c r="A386" s="51">
        <v>14</v>
      </c>
      <c r="B386" s="90">
        <v>0.0008771990740740741</v>
      </c>
      <c r="C386" s="70" t="s">
        <v>215</v>
      </c>
      <c r="D386" s="48">
        <v>91</v>
      </c>
      <c r="E386" s="48" t="s">
        <v>192</v>
      </c>
      <c r="F386" s="49">
        <f>POWER(('TPT 2006'!$B$7/Meldeliste!B386),3)*1000</f>
        <v>352.13775658375494</v>
      </c>
      <c r="G386" s="29"/>
    </row>
    <row r="387" spans="1:7" ht="12.75">
      <c r="A387" s="51">
        <v>15</v>
      </c>
      <c r="B387" s="90">
        <v>0.0008920138888888888</v>
      </c>
      <c r="C387" s="70" t="s">
        <v>250</v>
      </c>
      <c r="D387" s="48">
        <v>92</v>
      </c>
      <c r="E387" s="48" t="s">
        <v>196</v>
      </c>
      <c r="F387" s="49">
        <f>POWER(('TPT 2006'!$B$7/Meldeliste!B387),3)*1000</f>
        <v>334.8823335774372</v>
      </c>
      <c r="G387" s="29"/>
    </row>
    <row r="388" spans="1:7" ht="12.75">
      <c r="A388" s="51">
        <v>16</v>
      </c>
      <c r="B388" s="90">
        <v>0.0009079861111111111</v>
      </c>
      <c r="C388" s="70" t="s">
        <v>216</v>
      </c>
      <c r="D388" s="48">
        <v>92</v>
      </c>
      <c r="E388" s="48" t="s">
        <v>192</v>
      </c>
      <c r="F388" s="49">
        <f>POWER(('TPT 2006'!$B$7/Meldeliste!B388),3)*1000</f>
        <v>317.5188189643686</v>
      </c>
      <c r="G388" s="29"/>
    </row>
    <row r="389" spans="1:7" ht="12.75">
      <c r="A389" s="51">
        <v>17</v>
      </c>
      <c r="B389" s="90">
        <v>0.000933912037037037</v>
      </c>
      <c r="C389" s="70" t="s">
        <v>178</v>
      </c>
      <c r="D389" s="48">
        <v>92</v>
      </c>
      <c r="E389" s="48" t="s">
        <v>59</v>
      </c>
      <c r="F389" s="49">
        <f>POWER(('TPT 2006'!$B$7/Meldeliste!B389),3)*1000</f>
        <v>291.80260717815344</v>
      </c>
      <c r="G389" s="29"/>
    </row>
    <row r="390" spans="1:7" ht="12.75">
      <c r="A390" s="51">
        <v>18</v>
      </c>
      <c r="B390" s="90">
        <v>0.0009523148148148148</v>
      </c>
      <c r="C390" s="70" t="s">
        <v>270</v>
      </c>
      <c r="D390" s="48">
        <v>91</v>
      </c>
      <c r="E390" s="48" t="s">
        <v>198</v>
      </c>
      <c r="F390" s="49">
        <f>POWER(('TPT 2006'!$B$7/Meldeliste!B390),3)*1000</f>
        <v>275.2107952147956</v>
      </c>
      <c r="G390" s="29"/>
    </row>
    <row r="391" spans="1:7" ht="12.75">
      <c r="A391" s="46" t="s">
        <v>147</v>
      </c>
      <c r="B391" s="90"/>
      <c r="C391" s="70"/>
      <c r="D391" s="48"/>
      <c r="E391" s="48"/>
      <c r="F391" s="49"/>
      <c r="G391" s="29"/>
    </row>
    <row r="392" spans="1:7" ht="12.75">
      <c r="A392" s="46">
        <v>1</v>
      </c>
      <c r="B392" s="90">
        <v>0.0007023148148148149</v>
      </c>
      <c r="C392" s="70" t="s">
        <v>93</v>
      </c>
      <c r="D392" s="48">
        <v>90</v>
      </c>
      <c r="E392" s="48" t="s">
        <v>59</v>
      </c>
      <c r="F392" s="49">
        <f>POWER(('TPT 2006'!$B$7/Meldeliste!B392),3)*1000</f>
        <v>686.138198517332</v>
      </c>
      <c r="G392" s="29"/>
    </row>
    <row r="393" spans="1:6" ht="12.75">
      <c r="A393" s="46">
        <v>2</v>
      </c>
      <c r="B393" s="90">
        <v>0.0007324074074074074</v>
      </c>
      <c r="C393" s="47" t="s">
        <v>212</v>
      </c>
      <c r="D393" s="48">
        <v>90</v>
      </c>
      <c r="E393" s="48" t="s">
        <v>192</v>
      </c>
      <c r="F393" s="49">
        <f>POWER(('TPT 2006'!$B$7/Meldeliste!B393),3)*1000</f>
        <v>604.9909843771522</v>
      </c>
    </row>
    <row r="394" spans="1:6" ht="12.75">
      <c r="A394" s="46">
        <v>3</v>
      </c>
      <c r="B394" s="90">
        <v>0.0007752314814814815</v>
      </c>
      <c r="C394" s="47" t="s">
        <v>119</v>
      </c>
      <c r="D394" s="48">
        <v>90</v>
      </c>
      <c r="E394" s="48" t="s">
        <v>135</v>
      </c>
      <c r="F394" s="49">
        <f>POWER(('TPT 2006'!$B$7/Meldeliste!B394),3)*1000</f>
        <v>510.1676128361755</v>
      </c>
    </row>
    <row r="395" spans="1:6" ht="12.75">
      <c r="A395" s="46">
        <v>4</v>
      </c>
      <c r="B395" s="90">
        <v>0.0007780092592592592</v>
      </c>
      <c r="C395" s="57" t="s">
        <v>249</v>
      </c>
      <c r="D395" s="58">
        <v>90</v>
      </c>
      <c r="E395" s="58" t="s">
        <v>196</v>
      </c>
      <c r="F395" s="49">
        <f>POWER(('TPT 2006'!$B$7/Meldeliste!B395),3)*1000</f>
        <v>504.72264448162605</v>
      </c>
    </row>
    <row r="396" spans="1:6" ht="12.75">
      <c r="A396" s="46">
        <v>5</v>
      </c>
      <c r="B396" s="90">
        <v>0.0007846064814814815</v>
      </c>
      <c r="C396" s="57" t="s">
        <v>208</v>
      </c>
      <c r="D396" s="58">
        <v>85</v>
      </c>
      <c r="E396" s="58" t="s">
        <v>192</v>
      </c>
      <c r="F396" s="49">
        <f>POWER(('TPT 2006'!$B$7/Meldeliste!B396),3)*1000</f>
        <v>492.0977876422158</v>
      </c>
    </row>
    <row r="397" spans="1:6" ht="12.75">
      <c r="A397" s="46">
        <v>6</v>
      </c>
      <c r="B397" s="90">
        <v>0.0007853009259259259</v>
      </c>
      <c r="C397" s="47" t="s">
        <v>94</v>
      </c>
      <c r="D397" s="48">
        <v>90</v>
      </c>
      <c r="E397" s="48" t="s">
        <v>59</v>
      </c>
      <c r="F397" s="49">
        <f>POWER(('TPT 2006'!$B$7/Meldeliste!B397),3)*1000</f>
        <v>490.79345020122054</v>
      </c>
    </row>
    <row r="398" spans="1:6" ht="12.75">
      <c r="A398" s="46">
        <v>7</v>
      </c>
      <c r="B398" s="90">
        <v>0.0007988425925925924</v>
      </c>
      <c r="C398" s="47" t="s">
        <v>76</v>
      </c>
      <c r="D398" s="48">
        <v>90</v>
      </c>
      <c r="E398" s="48" t="s">
        <v>153</v>
      </c>
      <c r="F398" s="49">
        <f>POWER(('TPT 2006'!$B$7/Meldeliste!B398),3)*1000</f>
        <v>466.254943429923</v>
      </c>
    </row>
    <row r="399" spans="1:6" ht="12.75">
      <c r="A399" s="46">
        <v>8</v>
      </c>
      <c r="B399" s="90">
        <v>0.0008114583333333333</v>
      </c>
      <c r="C399" s="47" t="s">
        <v>92</v>
      </c>
      <c r="D399" s="48">
        <v>89</v>
      </c>
      <c r="E399" s="48" t="s">
        <v>59</v>
      </c>
      <c r="F399" s="49">
        <f>POWER(('TPT 2006'!$B$7/Meldeliste!B399),3)*1000</f>
        <v>444.84469212357226</v>
      </c>
    </row>
    <row r="400" spans="1:6" ht="12.75">
      <c r="A400" s="46">
        <v>9</v>
      </c>
      <c r="B400" s="90">
        <v>0.0008246527777777778</v>
      </c>
      <c r="C400" s="47" t="s">
        <v>268</v>
      </c>
      <c r="D400" s="48">
        <v>90</v>
      </c>
      <c r="E400" s="48" t="s">
        <v>198</v>
      </c>
      <c r="F400" s="49">
        <f>POWER(('TPT 2006'!$B$7/Meldeliste!B400),3)*1000</f>
        <v>423.8319655413326</v>
      </c>
    </row>
    <row r="401" spans="1:6" ht="12.75">
      <c r="A401" s="46"/>
      <c r="B401" s="90"/>
      <c r="C401" s="70"/>
      <c r="D401" s="48"/>
      <c r="E401" s="48"/>
      <c r="F401" s="49"/>
    </row>
    <row r="402" spans="1:6" ht="12.75">
      <c r="A402" s="46"/>
      <c r="B402" s="90"/>
      <c r="C402" s="70"/>
      <c r="D402" s="48"/>
      <c r="E402" s="48"/>
      <c r="F402" s="49"/>
    </row>
    <row r="403" ht="12.75">
      <c r="F403" s="18"/>
    </row>
    <row r="404" spans="1:7" ht="12.75">
      <c r="A404" s="42" t="s">
        <v>58</v>
      </c>
      <c r="B404" s="88" t="s">
        <v>134</v>
      </c>
      <c r="C404" s="43"/>
      <c r="D404" s="44"/>
      <c r="E404" s="44"/>
      <c r="F404" s="45"/>
      <c r="G404" s="30"/>
    </row>
    <row r="405" ht="12.75">
      <c r="G405" s="28"/>
    </row>
    <row r="406" spans="1:7" ht="12.75">
      <c r="A406" s="31"/>
      <c r="B406" s="89" t="s">
        <v>26</v>
      </c>
      <c r="C406" s="19" t="s">
        <v>27</v>
      </c>
      <c r="D406" s="20" t="s">
        <v>28</v>
      </c>
      <c r="E406" s="20" t="s">
        <v>29</v>
      </c>
      <c r="F406" s="20" t="s">
        <v>30</v>
      </c>
      <c r="G406" s="29"/>
    </row>
    <row r="407" spans="1:7" ht="12.75">
      <c r="A407" s="51" t="s">
        <v>303</v>
      </c>
      <c r="B407" s="92"/>
      <c r="C407" s="52"/>
      <c r="D407" s="53"/>
      <c r="E407" s="53"/>
      <c r="F407" s="53"/>
      <c r="G407" s="29"/>
    </row>
    <row r="408" spans="1:7" ht="12.75">
      <c r="A408" s="97">
        <v>1</v>
      </c>
      <c r="B408" s="90">
        <v>0.0007961805555555556</v>
      </c>
      <c r="C408" s="70" t="s">
        <v>271</v>
      </c>
      <c r="D408" s="48">
        <v>95</v>
      </c>
      <c r="E408" s="48" t="s">
        <v>198</v>
      </c>
      <c r="F408" s="49">
        <f>POWER(('TPT 2006'!$D$7/Meldeliste!B408),3)*1000</f>
        <v>336.3547650449657</v>
      </c>
      <c r="G408" s="29"/>
    </row>
    <row r="409" spans="1:7" ht="12.75">
      <c r="A409" s="46">
        <v>2</v>
      </c>
      <c r="B409" s="90">
        <v>0.0009234953703703702</v>
      </c>
      <c r="C409" s="70" t="s">
        <v>265</v>
      </c>
      <c r="D409" s="48">
        <v>97</v>
      </c>
      <c r="E409" s="48" t="s">
        <v>196</v>
      </c>
      <c r="F409" s="49">
        <f>POWER(('TPT 2006'!$D$7/Meldeliste!B409),3)*1000</f>
        <v>215.54011871515647</v>
      </c>
      <c r="G409" s="29"/>
    </row>
    <row r="410" spans="1:7" ht="12.75">
      <c r="A410" s="97">
        <v>3</v>
      </c>
      <c r="B410" s="90">
        <v>0.0009237268518518519</v>
      </c>
      <c r="C410" s="70" t="s">
        <v>114</v>
      </c>
      <c r="D410" s="48">
        <v>95</v>
      </c>
      <c r="E410" s="48" t="s">
        <v>182</v>
      </c>
      <c r="F410" s="49">
        <f>POWER(('TPT 2006'!$D$7/Meldeliste!B410),3)*1000</f>
        <v>215.3781193843088</v>
      </c>
      <c r="G410" s="29"/>
    </row>
    <row r="411" spans="1:7" ht="12.75">
      <c r="A411" s="46">
        <v>4</v>
      </c>
      <c r="B411" s="90">
        <v>0.0009312499999999999</v>
      </c>
      <c r="C411" s="70" t="s">
        <v>264</v>
      </c>
      <c r="D411" s="48">
        <v>95</v>
      </c>
      <c r="E411" s="48" t="s">
        <v>196</v>
      </c>
      <c r="F411" s="49">
        <f>POWER(('TPT 2006'!$D$7/Meldeliste!B411),3)*1000</f>
        <v>210.20034680957917</v>
      </c>
      <c r="G411" s="29"/>
    </row>
    <row r="412" spans="1:7" ht="12.75">
      <c r="A412" s="97">
        <v>5</v>
      </c>
      <c r="B412" s="90">
        <v>0.0009474537037037037</v>
      </c>
      <c r="C412" s="70" t="s">
        <v>262</v>
      </c>
      <c r="D412" s="48">
        <v>96</v>
      </c>
      <c r="E412" s="48" t="s">
        <v>196</v>
      </c>
      <c r="F412" s="49">
        <f>POWER(('TPT 2006'!$D$7/Meldeliste!B412),3)*1000</f>
        <v>199.59896823815734</v>
      </c>
      <c r="G412" s="29"/>
    </row>
    <row r="413" spans="1:7" ht="12.75">
      <c r="A413" s="46">
        <v>6</v>
      </c>
      <c r="B413" s="91">
        <v>0.000965625</v>
      </c>
      <c r="C413" s="57" t="s">
        <v>289</v>
      </c>
      <c r="D413" s="58">
        <v>95</v>
      </c>
      <c r="E413" s="58" t="s">
        <v>182</v>
      </c>
      <c r="F413" s="49">
        <f>POWER(('TPT 2006'!$D$7/Meldeliste!B413),3)*1000</f>
        <v>188.54142370849362</v>
      </c>
      <c r="G413" s="29"/>
    </row>
    <row r="414" spans="1:7" ht="12.75">
      <c r="A414" s="97">
        <v>7</v>
      </c>
      <c r="B414" s="90">
        <v>0.0010118055555555555</v>
      </c>
      <c r="C414" s="70" t="s">
        <v>263</v>
      </c>
      <c r="D414" s="48">
        <v>96</v>
      </c>
      <c r="E414" s="48" t="s">
        <v>196</v>
      </c>
      <c r="F414" s="49">
        <f>POWER(('TPT 2006'!$D$7/Meldeliste!B414),3)*1000</f>
        <v>163.8857173690139</v>
      </c>
      <c r="G414" s="29"/>
    </row>
    <row r="415" spans="1:7" ht="12.75">
      <c r="A415" s="46">
        <v>8</v>
      </c>
      <c r="B415" s="90">
        <v>0.0010196759259259258</v>
      </c>
      <c r="C415" s="70" t="s">
        <v>267</v>
      </c>
      <c r="D415" s="48">
        <v>97</v>
      </c>
      <c r="E415" s="48" t="s">
        <v>196</v>
      </c>
      <c r="F415" s="49">
        <f>POWER(('TPT 2006'!$D$7/Meldeliste!B415),3)*1000</f>
        <v>160.12007605037178</v>
      </c>
      <c r="G415" s="29"/>
    </row>
    <row r="416" spans="1:7" ht="12.75">
      <c r="A416" s="97">
        <v>9</v>
      </c>
      <c r="B416" s="90">
        <v>0.0010363425925925926</v>
      </c>
      <c r="C416" s="70" t="s">
        <v>266</v>
      </c>
      <c r="D416" s="48">
        <v>97</v>
      </c>
      <c r="E416" s="48" t="s">
        <v>196</v>
      </c>
      <c r="F416" s="96">
        <f>POWER(('TPT 2006'!$D$7/Meldeliste!B416),3)*1000</f>
        <v>152.5184007570944</v>
      </c>
      <c r="G416" s="29"/>
    </row>
    <row r="417" spans="1:7" ht="12.75">
      <c r="A417" s="46">
        <v>10</v>
      </c>
      <c r="B417" s="90">
        <v>0.0010387731481481483</v>
      </c>
      <c r="C417" s="47" t="s">
        <v>165</v>
      </c>
      <c r="D417" s="48">
        <v>98</v>
      </c>
      <c r="E417" s="48" t="s">
        <v>158</v>
      </c>
      <c r="F417" s="49">
        <f>POWER(('TPT 2006'!$D$7/Meldeliste!B417),3)*1000</f>
        <v>151.4503011330073</v>
      </c>
      <c r="G417" s="29"/>
    </row>
    <row r="418" spans="1:7" ht="12.75">
      <c r="A418" s="97">
        <v>11</v>
      </c>
      <c r="B418" s="90">
        <v>0.0011008101851851851</v>
      </c>
      <c r="C418" s="70" t="s">
        <v>91</v>
      </c>
      <c r="D418" s="48">
        <v>95</v>
      </c>
      <c r="E418" s="48" t="s">
        <v>59</v>
      </c>
      <c r="F418" s="49">
        <f>POWER(('TPT 2006'!$D$7/Meldeliste!B418),3)*1000</f>
        <v>127.26089344745856</v>
      </c>
      <c r="G418" s="29"/>
    </row>
    <row r="419" spans="1:7" ht="12.75">
      <c r="A419" s="46">
        <v>12</v>
      </c>
      <c r="B419" s="90">
        <v>0.0011071759259259257</v>
      </c>
      <c r="C419" s="70" t="s">
        <v>116</v>
      </c>
      <c r="D419" s="48">
        <v>97</v>
      </c>
      <c r="E419" s="48" t="s">
        <v>182</v>
      </c>
      <c r="F419" s="49">
        <f>POWER(('TPT 2006'!$D$7/Meldeliste!B419),3)*1000</f>
        <v>125.07841906923278</v>
      </c>
      <c r="G419" s="29"/>
    </row>
    <row r="420" spans="1:7" ht="12.75">
      <c r="A420" s="97">
        <v>13</v>
      </c>
      <c r="B420" s="90">
        <v>0.0011398148148148149</v>
      </c>
      <c r="C420" s="47" t="s">
        <v>177</v>
      </c>
      <c r="D420" s="48">
        <v>97</v>
      </c>
      <c r="E420" s="48" t="s">
        <v>59</v>
      </c>
      <c r="F420" s="49">
        <f>POWER(('TPT 2006'!$D$7/Meldeliste!B420),3)*1000</f>
        <v>114.63820919512031</v>
      </c>
      <c r="G420" s="29"/>
    </row>
    <row r="421" spans="1:7" ht="12.75">
      <c r="A421" s="46">
        <v>14</v>
      </c>
      <c r="B421" s="90">
        <v>0.0011679398148148148</v>
      </c>
      <c r="C421" s="70" t="s">
        <v>282</v>
      </c>
      <c r="D421" s="48">
        <v>95</v>
      </c>
      <c r="E421" s="48" t="s">
        <v>276</v>
      </c>
      <c r="F421" s="49">
        <f>POWER(('TPT 2006'!$D$7/Meldeliste!B421),3)*1000</f>
        <v>106.55427891392479</v>
      </c>
      <c r="G421" s="29"/>
    </row>
    <row r="422" spans="1:7" ht="12.75">
      <c r="A422" s="97">
        <v>15</v>
      </c>
      <c r="B422" s="90">
        <v>0.0011784722222222222</v>
      </c>
      <c r="C422" s="70" t="s">
        <v>233</v>
      </c>
      <c r="D422" s="48">
        <v>98</v>
      </c>
      <c r="E422" s="48" t="s">
        <v>192</v>
      </c>
      <c r="F422" s="49">
        <f>POWER(('TPT 2006'!$D$7/Meldeliste!B422),3)*1000</f>
        <v>103.722800666191</v>
      </c>
      <c r="G422" s="29"/>
    </row>
    <row r="423" spans="1:7" ht="12.75">
      <c r="A423" s="46">
        <v>16</v>
      </c>
      <c r="B423" s="90">
        <v>0.0011851851851851852</v>
      </c>
      <c r="C423" s="47" t="s">
        <v>166</v>
      </c>
      <c r="D423" s="48">
        <v>96</v>
      </c>
      <c r="E423" s="48" t="s">
        <v>158</v>
      </c>
      <c r="F423" s="49">
        <f>POWER(('TPT 2006'!$D$7/Meldeliste!B423),3)*1000</f>
        <v>101.97028732299806</v>
      </c>
      <c r="G423" s="29"/>
    </row>
    <row r="424" spans="1:7" ht="12.75">
      <c r="A424" s="97">
        <v>17</v>
      </c>
      <c r="B424" s="90">
        <v>0.0012108796296296295</v>
      </c>
      <c r="C424" s="47" t="s">
        <v>174</v>
      </c>
      <c r="D424" s="48">
        <v>97</v>
      </c>
      <c r="E424" s="48" t="s">
        <v>135</v>
      </c>
      <c r="F424" s="49">
        <f>POWER(('TPT 2006'!$D$7/Meldeliste!B424),3)*1000</f>
        <v>95.61573457145909</v>
      </c>
      <c r="G424" s="29"/>
    </row>
    <row r="425" spans="1:7" ht="12.75">
      <c r="A425" s="46">
        <v>18</v>
      </c>
      <c r="B425" s="90">
        <v>0.0012188657407407408</v>
      </c>
      <c r="C425" s="70" t="s">
        <v>176</v>
      </c>
      <c r="D425" s="48">
        <v>96</v>
      </c>
      <c r="E425" s="48" t="s">
        <v>59</v>
      </c>
      <c r="F425" s="49">
        <f>POWER(('TPT 2006'!$D$7/Meldeliste!B425),3)*1000</f>
        <v>93.74857490594667</v>
      </c>
      <c r="G425" s="29"/>
    </row>
    <row r="426" spans="1:7" ht="12.75">
      <c r="A426" s="97">
        <v>19</v>
      </c>
      <c r="B426" s="90">
        <v>0.001341435185185185</v>
      </c>
      <c r="C426" s="70" t="s">
        <v>283</v>
      </c>
      <c r="D426" s="48">
        <v>95</v>
      </c>
      <c r="E426" s="48" t="s">
        <v>276</v>
      </c>
      <c r="F426" s="49">
        <f>POWER(('TPT 2006'!$D$7/Meldeliste!B426),3)*1000</f>
        <v>70.32718028434418</v>
      </c>
      <c r="G426" s="29"/>
    </row>
    <row r="427" spans="1:7" ht="12.75">
      <c r="A427" s="46" t="s">
        <v>304</v>
      </c>
      <c r="B427" s="90"/>
      <c r="C427" s="70"/>
      <c r="D427" s="48"/>
      <c r="E427" s="48"/>
      <c r="F427" s="49"/>
      <c r="G427" s="29"/>
    </row>
    <row r="428" spans="1:7" ht="12.75">
      <c r="A428" s="46">
        <v>1</v>
      </c>
      <c r="B428" s="90">
        <v>0.0006920138888888888</v>
      </c>
      <c r="C428" s="47" t="s">
        <v>90</v>
      </c>
      <c r="D428" s="48">
        <v>94</v>
      </c>
      <c r="E428" s="48" t="s">
        <v>59</v>
      </c>
      <c r="F428" s="49">
        <f>POWER(('TPT 2006'!$D$7/Meldeliste!B428),3)*1000</f>
        <v>512.2569421163189</v>
      </c>
      <c r="G428" s="29"/>
    </row>
    <row r="429" spans="1:7" ht="12.75">
      <c r="A429" s="46">
        <v>2</v>
      </c>
      <c r="B429" s="90">
        <v>0.0006930555555555556</v>
      </c>
      <c r="C429" s="70" t="s">
        <v>89</v>
      </c>
      <c r="D429" s="48">
        <v>93</v>
      </c>
      <c r="E429" s="48" t="s">
        <v>59</v>
      </c>
      <c r="F429" s="49">
        <f>POWER(('TPT 2006'!$D$7/Meldeliste!B429),3)*1000</f>
        <v>509.95063619283144</v>
      </c>
      <c r="G429" s="29"/>
    </row>
    <row r="430" spans="1:7" ht="12.75">
      <c r="A430" s="46">
        <v>3</v>
      </c>
      <c r="B430" s="90">
        <v>0.0007368055555555555</v>
      </c>
      <c r="C430" s="47" t="s">
        <v>118</v>
      </c>
      <c r="D430" s="48">
        <v>93</v>
      </c>
      <c r="E430" s="48" t="s">
        <v>59</v>
      </c>
      <c r="F430" s="49">
        <f>POWER(('TPT 2006'!$D$7/Meldeliste!B430),3)*1000</f>
        <v>424.3982750753698</v>
      </c>
      <c r="G430" s="29"/>
    </row>
    <row r="431" spans="1:7" ht="12.75">
      <c r="A431" s="46">
        <v>4</v>
      </c>
      <c r="B431" s="90">
        <v>0.0007709490740740741</v>
      </c>
      <c r="C431" s="70" t="s">
        <v>242</v>
      </c>
      <c r="D431" s="48">
        <v>93</v>
      </c>
      <c r="E431" s="48" t="s">
        <v>196</v>
      </c>
      <c r="F431" s="49">
        <f>POWER(('TPT 2006'!$D$7/Meldeliste!B431),3)*1000</f>
        <v>370.4718482187428</v>
      </c>
      <c r="G431" s="29"/>
    </row>
    <row r="432" spans="1:7" ht="12.75">
      <c r="A432" s="46">
        <v>5</v>
      </c>
      <c r="B432" s="90">
        <v>0.0008201388888888889</v>
      </c>
      <c r="C432" s="47" t="s">
        <v>83</v>
      </c>
      <c r="D432" s="48">
        <v>94</v>
      </c>
      <c r="E432" s="48" t="s">
        <v>153</v>
      </c>
      <c r="F432" s="49">
        <f>POWER(('TPT 2006'!$D$7/Meldeliste!B432),3)*1000</f>
        <v>307.73016446920724</v>
      </c>
      <c r="G432" s="29"/>
    </row>
    <row r="433" spans="1:7" ht="12.75">
      <c r="A433" s="46">
        <v>6</v>
      </c>
      <c r="B433" s="90">
        <v>0.0008366898148148147</v>
      </c>
      <c r="C433" s="70" t="s">
        <v>112</v>
      </c>
      <c r="D433" s="48">
        <v>94</v>
      </c>
      <c r="E433" s="48" t="s">
        <v>182</v>
      </c>
      <c r="F433" s="49">
        <f>POWER(('TPT 2006'!$D$7/Meldeliste!B433),3)*1000</f>
        <v>289.826998152076</v>
      </c>
      <c r="G433" s="29"/>
    </row>
    <row r="434" spans="1:7" ht="12.75">
      <c r="A434" s="46">
        <v>7</v>
      </c>
      <c r="B434" s="90">
        <v>0.0008403935185185185</v>
      </c>
      <c r="C434" s="47" t="s">
        <v>131</v>
      </c>
      <c r="D434" s="48">
        <v>93</v>
      </c>
      <c r="E434" s="48" t="s">
        <v>135</v>
      </c>
      <c r="F434" s="49">
        <f>POWER(('TPT 2006'!$D$7/Meldeliste!B434),3)*1000</f>
        <v>286.0119656074033</v>
      </c>
      <c r="G434" s="29"/>
    </row>
    <row r="435" spans="1:7" ht="12.75">
      <c r="A435" s="46">
        <v>8</v>
      </c>
      <c r="B435" s="90">
        <v>0.0008462962962962963</v>
      </c>
      <c r="C435" s="70" t="s">
        <v>241</v>
      </c>
      <c r="D435" s="48">
        <v>94</v>
      </c>
      <c r="E435" s="48" t="s">
        <v>196</v>
      </c>
      <c r="F435" s="49">
        <f>POWER(('TPT 2006'!$D$7/Meldeliste!B435),3)*1000</f>
        <v>280.06895101297783</v>
      </c>
      <c r="G435" s="29"/>
    </row>
    <row r="436" spans="1:7" ht="12.75">
      <c r="A436" s="46">
        <v>9</v>
      </c>
      <c r="B436" s="90">
        <v>0.0008578703703703704</v>
      </c>
      <c r="C436" s="70" t="s">
        <v>221</v>
      </c>
      <c r="D436" s="48">
        <v>93</v>
      </c>
      <c r="E436" s="48" t="s">
        <v>192</v>
      </c>
      <c r="F436" s="49">
        <f>POWER(('TPT 2006'!$D$7/Meldeliste!B436),3)*1000</f>
        <v>268.88543687335084</v>
      </c>
      <c r="G436" s="29"/>
    </row>
    <row r="437" spans="1:7" ht="12.75">
      <c r="A437" s="46">
        <v>10</v>
      </c>
      <c r="B437" s="90">
        <v>0.0008607638888888889</v>
      </c>
      <c r="C437" s="70" t="s">
        <v>113</v>
      </c>
      <c r="D437" s="48">
        <v>94</v>
      </c>
      <c r="E437" s="48" t="s">
        <v>182</v>
      </c>
      <c r="F437" s="49">
        <f>POWER(('TPT 2006'!$D$7/Meldeliste!B437),3)*1000</f>
        <v>266.1829099236758</v>
      </c>
      <c r="G437" s="29"/>
    </row>
    <row r="438" spans="1:7" ht="12.75">
      <c r="A438" s="46">
        <v>11</v>
      </c>
      <c r="B438" s="90">
        <v>0.0008745370370370371</v>
      </c>
      <c r="C438" s="70" t="s">
        <v>111</v>
      </c>
      <c r="D438" s="48">
        <v>93</v>
      </c>
      <c r="E438" s="48" t="s">
        <v>182</v>
      </c>
      <c r="F438" s="49">
        <f>POWER(('TPT 2006'!$D$7/Meldeliste!B438),3)*1000</f>
        <v>253.80353412083917</v>
      </c>
      <c r="G438" s="29"/>
    </row>
    <row r="439" spans="1:7" ht="12.75">
      <c r="A439" s="46">
        <v>12</v>
      </c>
      <c r="B439" s="90">
        <v>0.0008913194444444445</v>
      </c>
      <c r="C439" s="70" t="s">
        <v>115</v>
      </c>
      <c r="D439" s="48">
        <v>94</v>
      </c>
      <c r="E439" s="48" t="s">
        <v>182</v>
      </c>
      <c r="F439" s="49">
        <f>POWER(('TPT 2006'!$D$7/Meldeliste!B439),3)*1000</f>
        <v>239.73538612267504</v>
      </c>
      <c r="G439" s="29"/>
    </row>
    <row r="440" spans="1:7" ht="12.75">
      <c r="A440" s="46">
        <v>13</v>
      </c>
      <c r="B440" s="90">
        <v>0.0009001157407407408</v>
      </c>
      <c r="C440" s="70" t="s">
        <v>230</v>
      </c>
      <c r="D440" s="48">
        <v>94</v>
      </c>
      <c r="E440" s="48" t="s">
        <v>192</v>
      </c>
      <c r="F440" s="49">
        <f>POWER(('TPT 2006'!$D$7/Meldeliste!B440),3)*1000</f>
        <v>232.7754720714646</v>
      </c>
      <c r="G440" s="29"/>
    </row>
    <row r="441" spans="1:7" ht="12.75">
      <c r="A441" s="46">
        <v>14</v>
      </c>
      <c r="B441" s="90">
        <v>0.000914699074074074</v>
      </c>
      <c r="C441" s="47" t="s">
        <v>157</v>
      </c>
      <c r="D441" s="48">
        <v>94</v>
      </c>
      <c r="E441" s="48" t="s">
        <v>153</v>
      </c>
      <c r="F441" s="49">
        <f>POWER(('TPT 2006'!$D$7/Meldeliste!B441),3)*1000</f>
        <v>221.8183993708484</v>
      </c>
      <c r="G441" s="29"/>
    </row>
    <row r="442" spans="1:7" ht="12.75">
      <c r="A442" s="46">
        <v>15</v>
      </c>
      <c r="B442" s="90">
        <v>0.0009244212962962963</v>
      </c>
      <c r="C442" s="70" t="s">
        <v>272</v>
      </c>
      <c r="D442" s="48">
        <v>93</v>
      </c>
      <c r="E442" s="48" t="s">
        <v>198</v>
      </c>
      <c r="F442" s="49">
        <f>POWER(('TPT 2006'!$D$7/Meldeliste!B442),3)*1000</f>
        <v>214.8930944010827</v>
      </c>
      <c r="G442" s="29"/>
    </row>
    <row r="443" spans="1:7" ht="12.75">
      <c r="A443" s="46">
        <v>16</v>
      </c>
      <c r="B443" s="90">
        <v>0.0009560185185185185</v>
      </c>
      <c r="C443" s="47" t="s">
        <v>128</v>
      </c>
      <c r="D443" s="48">
        <v>94</v>
      </c>
      <c r="E443" s="48" t="s">
        <v>135</v>
      </c>
      <c r="F443" s="49">
        <f>POWER(('TPT 2006'!$D$7/Meldeliste!B443),3)*1000</f>
        <v>194.28236029309505</v>
      </c>
      <c r="G443" s="29"/>
    </row>
    <row r="444" spans="1:6" ht="12.75">
      <c r="A444" s="46">
        <v>17</v>
      </c>
      <c r="B444" s="90">
        <v>0.0009572916666666667</v>
      </c>
      <c r="C444" s="70" t="s">
        <v>172</v>
      </c>
      <c r="D444" s="48">
        <v>94</v>
      </c>
      <c r="E444" s="48" t="s">
        <v>135</v>
      </c>
      <c r="F444" s="49">
        <f>POWER(('TPT 2006'!$D$7/Meldeliste!B444),3)*1000</f>
        <v>193.50823443766916</v>
      </c>
    </row>
    <row r="445" spans="1:6" ht="12.75">
      <c r="A445" s="46">
        <v>18</v>
      </c>
      <c r="B445" s="90">
        <v>0.0010186342592592593</v>
      </c>
      <c r="C445" s="70" t="s">
        <v>127</v>
      </c>
      <c r="D445" s="48">
        <v>94</v>
      </c>
      <c r="E445" s="48" t="s">
        <v>135</v>
      </c>
      <c r="F445" s="49">
        <f>POWER(('TPT 2006'!$D$7/Meldeliste!B445),3)*1000</f>
        <v>160.61180023575014</v>
      </c>
    </row>
    <row r="446" spans="1:6" ht="12.75">
      <c r="A446" s="46">
        <v>19</v>
      </c>
      <c r="B446" s="91">
        <v>0.0010943287037037035</v>
      </c>
      <c r="C446" s="72" t="s">
        <v>227</v>
      </c>
      <c r="D446" s="58">
        <v>93</v>
      </c>
      <c r="E446" s="58" t="s">
        <v>192</v>
      </c>
      <c r="F446" s="49">
        <f>POWER(('TPT 2006'!$D$7/Meldeliste!B446),3)*1000</f>
        <v>129.53553209232768</v>
      </c>
    </row>
    <row r="447" spans="1:6" ht="12.75">
      <c r="A447" s="46" t="s">
        <v>305</v>
      </c>
      <c r="B447" s="90"/>
      <c r="C447" s="70"/>
      <c r="D447" s="48"/>
      <c r="E447" s="48"/>
      <c r="F447" s="49"/>
    </row>
    <row r="448" spans="1:6" ht="12.75">
      <c r="A448" s="46">
        <v>1</v>
      </c>
      <c r="B448" s="90">
        <v>0.0006726851851851851</v>
      </c>
      <c r="C448" s="70" t="s">
        <v>238</v>
      </c>
      <c r="D448" s="48">
        <v>91</v>
      </c>
      <c r="E448" s="48" t="s">
        <v>196</v>
      </c>
      <c r="F448" s="49">
        <f>POWER(('TPT 2006'!$D$7/Meldeliste!B448),3)*1000</f>
        <v>557.6949296419183</v>
      </c>
    </row>
    <row r="449" spans="1:6" ht="12.75">
      <c r="A449" s="46">
        <v>2</v>
      </c>
      <c r="B449" s="90">
        <v>0.0006972222222222222</v>
      </c>
      <c r="C449" s="70" t="s">
        <v>85</v>
      </c>
      <c r="D449" s="48">
        <v>91</v>
      </c>
      <c r="E449" s="48" t="s">
        <v>59</v>
      </c>
      <c r="F449" s="49">
        <f>POWER(('TPT 2006'!$D$7/Meldeliste!B449),3)*1000</f>
        <v>500.86262276937043</v>
      </c>
    </row>
    <row r="450" spans="1:6" ht="12.75">
      <c r="A450" s="46">
        <v>3</v>
      </c>
      <c r="B450" s="90">
        <v>0.0007096064814814815</v>
      </c>
      <c r="C450" s="47" t="s">
        <v>80</v>
      </c>
      <c r="D450" s="48">
        <v>91</v>
      </c>
      <c r="E450" s="48" t="s">
        <v>153</v>
      </c>
      <c r="F450" s="49">
        <f>POWER(('TPT 2006'!$D$7/Meldeliste!B450),3)*1000</f>
        <v>475.0940206155517</v>
      </c>
    </row>
    <row r="451" spans="1:6" ht="12.75">
      <c r="A451" s="46">
        <v>4</v>
      </c>
      <c r="B451" s="90">
        <v>0.0007112268518518519</v>
      </c>
      <c r="C451" s="70" t="s">
        <v>240</v>
      </c>
      <c r="D451" s="48">
        <v>91</v>
      </c>
      <c r="E451" s="48" t="s">
        <v>196</v>
      </c>
      <c r="F451" s="49">
        <f>POWER(('TPT 2006'!$D$7/Meldeliste!B451),3)*1000</f>
        <v>471.8542284582695</v>
      </c>
    </row>
    <row r="452" spans="1:6" ht="12.75">
      <c r="A452" s="46">
        <v>5</v>
      </c>
      <c r="B452" s="90">
        <v>0.0007239583333333333</v>
      </c>
      <c r="C452" s="70" t="s">
        <v>236</v>
      </c>
      <c r="D452" s="48">
        <v>91</v>
      </c>
      <c r="E452" s="48" t="s">
        <v>194</v>
      </c>
      <c r="F452" s="49">
        <f>POWER(('TPT 2006'!$D$7/Meldeliste!B452),3)*1000</f>
        <v>447.3954580694715</v>
      </c>
    </row>
    <row r="453" spans="1:6" ht="12.75">
      <c r="A453" s="46">
        <v>6</v>
      </c>
      <c r="B453" s="90">
        <v>0.000724074074074074</v>
      </c>
      <c r="C453" s="47" t="s">
        <v>81</v>
      </c>
      <c r="D453" s="48">
        <v>91</v>
      </c>
      <c r="E453" s="48" t="s">
        <v>153</v>
      </c>
      <c r="F453" s="49">
        <f>POWER(('TPT 2006'!$D$7/Meldeliste!B453),3)*1000</f>
        <v>447.18094850396915</v>
      </c>
    </row>
    <row r="454" spans="1:6" ht="12.75">
      <c r="A454" s="46">
        <v>7</v>
      </c>
      <c r="B454" s="90">
        <v>0.0007548611111111111</v>
      </c>
      <c r="C454" s="47" t="s">
        <v>86</v>
      </c>
      <c r="D454" s="48">
        <v>91</v>
      </c>
      <c r="E454" s="48" t="s">
        <v>59</v>
      </c>
      <c r="F454" s="49">
        <f>POWER(('TPT 2006'!$D$7/Meldeliste!B454),3)*1000</f>
        <v>394.6672863135158</v>
      </c>
    </row>
    <row r="455" spans="1:6" ht="12.75">
      <c r="A455" s="46">
        <v>8</v>
      </c>
      <c r="B455" s="90">
        <v>0.0007552083333333333</v>
      </c>
      <c r="C455" s="47" t="s">
        <v>222</v>
      </c>
      <c r="D455" s="48">
        <v>92</v>
      </c>
      <c r="E455" s="48" t="s">
        <v>192</v>
      </c>
      <c r="F455" s="49">
        <f>POWER(('TPT 2006'!$D$7/Meldeliste!B455),3)*1000</f>
        <v>394.12316788882714</v>
      </c>
    </row>
    <row r="456" spans="1:6" ht="12.75">
      <c r="A456" s="46">
        <v>9</v>
      </c>
      <c r="B456" s="90">
        <v>0.0007799768518518519</v>
      </c>
      <c r="C456" s="47" t="s">
        <v>82</v>
      </c>
      <c r="D456" s="48">
        <v>92</v>
      </c>
      <c r="E456" s="48" t="s">
        <v>153</v>
      </c>
      <c r="F456" s="49">
        <f>POWER(('TPT 2006'!$D$7/Meldeliste!B456),3)*1000</f>
        <v>357.75617932541854</v>
      </c>
    </row>
    <row r="457" spans="1:6" ht="12.75">
      <c r="A457" s="46">
        <v>10</v>
      </c>
      <c r="B457" s="90">
        <v>0.0007952546296296297</v>
      </c>
      <c r="C457" s="70" t="s">
        <v>87</v>
      </c>
      <c r="D457" s="48">
        <v>92</v>
      </c>
      <c r="E457" s="48" t="s">
        <v>59</v>
      </c>
      <c r="F457" s="49">
        <f>POWER(('TPT 2006'!$D$7/Meldeliste!B457),3)*1000</f>
        <v>337.5310009565625</v>
      </c>
    </row>
    <row r="458" spans="1:6" ht="12.75">
      <c r="A458" s="46">
        <v>11</v>
      </c>
      <c r="B458" s="90">
        <v>0.0008126157407407408</v>
      </c>
      <c r="C458" s="47" t="s">
        <v>88</v>
      </c>
      <c r="D458" s="48">
        <v>92</v>
      </c>
      <c r="E458" s="48" t="s">
        <v>59</v>
      </c>
      <c r="F458" s="49">
        <f>POWER(('TPT 2006'!$D$7/Meldeliste!B458),3)*1000</f>
        <v>316.3563774363444</v>
      </c>
    </row>
    <row r="459" spans="1:6" ht="12.75">
      <c r="A459" s="46">
        <v>12</v>
      </c>
      <c r="B459" s="90">
        <v>0.0008194444444444444</v>
      </c>
      <c r="C459" s="70" t="s">
        <v>110</v>
      </c>
      <c r="D459" s="48">
        <v>92</v>
      </c>
      <c r="E459" s="48" t="s">
        <v>182</v>
      </c>
      <c r="F459" s="49">
        <f>POWER(('TPT 2006'!$D$7/Meldeliste!B459),3)*1000</f>
        <v>308.5131925024612</v>
      </c>
    </row>
    <row r="460" spans="1:6" ht="12.75">
      <c r="A460" s="46">
        <v>13</v>
      </c>
      <c r="B460" s="90">
        <v>0.0008306712962962963</v>
      </c>
      <c r="C460" s="70" t="s">
        <v>109</v>
      </c>
      <c r="D460" s="48">
        <v>92</v>
      </c>
      <c r="E460" s="48" t="s">
        <v>182</v>
      </c>
      <c r="F460" s="49">
        <f>POWER(('TPT 2006'!$D$7/Meldeliste!B460),3)*1000</f>
        <v>296.1724611225175</v>
      </c>
    </row>
    <row r="461" spans="1:6" ht="12.75">
      <c r="A461" s="46">
        <v>14</v>
      </c>
      <c r="B461" s="90">
        <v>0.000835185185185185</v>
      </c>
      <c r="C461" s="70" t="s">
        <v>281</v>
      </c>
      <c r="D461" s="48">
        <v>91</v>
      </c>
      <c r="E461" s="48" t="s">
        <v>276</v>
      </c>
      <c r="F461" s="49">
        <f>POWER(('TPT 2006'!$D$7/Meldeliste!B461),3)*1000</f>
        <v>291.39623714260085</v>
      </c>
    </row>
    <row r="462" spans="1:6" ht="12.75">
      <c r="A462" s="46">
        <v>15</v>
      </c>
      <c r="B462" s="90">
        <v>0.0008805555555555555</v>
      </c>
      <c r="C462" s="56" t="s">
        <v>117</v>
      </c>
      <c r="D462" s="48">
        <v>92</v>
      </c>
      <c r="E462" s="48" t="s">
        <v>182</v>
      </c>
      <c r="F462" s="49">
        <f>POWER(('TPT 2006'!$D$7/Meldeliste!B462),3)*1000</f>
        <v>248.63484972900088</v>
      </c>
    </row>
    <row r="463" spans="1:6" ht="12.75">
      <c r="A463" s="46">
        <v>16</v>
      </c>
      <c r="B463" s="90">
        <v>0.0008815972222222223</v>
      </c>
      <c r="C463" s="47" t="s">
        <v>171</v>
      </c>
      <c r="D463" s="48">
        <v>92</v>
      </c>
      <c r="E463" s="48" t="s">
        <v>135</v>
      </c>
      <c r="F463" s="49">
        <f>POWER(('TPT 2006'!$D$7/Meldeliste!B463),3)*1000</f>
        <v>247.7545540696484</v>
      </c>
    </row>
    <row r="464" spans="1:6" ht="12.75">
      <c r="A464" s="46">
        <v>17</v>
      </c>
      <c r="B464" s="90">
        <v>0.000881712962962963</v>
      </c>
      <c r="C464" s="70" t="s">
        <v>225</v>
      </c>
      <c r="D464" s="48">
        <v>92</v>
      </c>
      <c r="E464" s="48" t="s">
        <v>192</v>
      </c>
      <c r="F464" s="49">
        <f>POWER(('TPT 2006'!$D$7/Meldeliste!B464),3)*1000</f>
        <v>247.6570001053917</v>
      </c>
    </row>
    <row r="465" spans="1:6" ht="12.75">
      <c r="A465" s="46">
        <v>18</v>
      </c>
      <c r="B465" s="90">
        <v>0.0009074074074074074</v>
      </c>
      <c r="C465" s="70" t="s">
        <v>173</v>
      </c>
      <c r="D465" s="48">
        <v>92</v>
      </c>
      <c r="E465" s="48" t="s">
        <v>135</v>
      </c>
      <c r="F465" s="49">
        <f>POWER(('TPT 2006'!$D$7/Meldeliste!B465),3)*1000</f>
        <v>227.20889255327285</v>
      </c>
    </row>
    <row r="466" spans="1:6" ht="12.75">
      <c r="A466" s="46" t="s">
        <v>306</v>
      </c>
      <c r="B466" s="90"/>
      <c r="C466" s="70"/>
      <c r="D466" s="48"/>
      <c r="E466" s="48"/>
      <c r="F466" s="49"/>
    </row>
    <row r="467" spans="1:6" ht="12.75">
      <c r="A467" s="46">
        <v>1</v>
      </c>
      <c r="B467" s="90">
        <v>0.0006424768518518518</v>
      </c>
      <c r="C467" s="47" t="s">
        <v>60</v>
      </c>
      <c r="D467" s="48">
        <v>88</v>
      </c>
      <c r="E467" s="48" t="s">
        <v>59</v>
      </c>
      <c r="F467" s="49">
        <f>POWER(('TPT 2006'!$D$7/Meldeliste!B467),3)*1000</f>
        <v>640.1176923877335</v>
      </c>
    </row>
    <row r="468" spans="1:6" ht="12.75">
      <c r="A468" s="46">
        <v>2</v>
      </c>
      <c r="B468" s="90">
        <v>0.0006519675925925926</v>
      </c>
      <c r="C468" s="47" t="s">
        <v>169</v>
      </c>
      <c r="D468" s="48">
        <v>76</v>
      </c>
      <c r="E468" s="48" t="s">
        <v>135</v>
      </c>
      <c r="F468" s="49">
        <f>POWER(('TPT 2006'!$D$7/Meldeliste!B468),3)*1000</f>
        <v>612.5679341640508</v>
      </c>
    </row>
    <row r="469" spans="1:6" ht="12.75">
      <c r="A469" s="46">
        <v>3</v>
      </c>
      <c r="B469" s="90">
        <v>0.0006590277777777778</v>
      </c>
      <c r="C469" s="47" t="s">
        <v>120</v>
      </c>
      <c r="D469" s="48">
        <v>81</v>
      </c>
      <c r="E469" s="48" t="s">
        <v>135</v>
      </c>
      <c r="F469" s="49">
        <f>POWER(('TPT 2006'!$D$7/Meldeliste!B469),3)*1000</f>
        <v>593.0907142113849</v>
      </c>
    </row>
    <row r="470" spans="1:6" ht="12.75">
      <c r="A470" s="46">
        <v>4</v>
      </c>
      <c r="B470" s="90">
        <v>0.0006682870370370371</v>
      </c>
      <c r="C470" s="70" t="s">
        <v>243</v>
      </c>
      <c r="D470" s="48">
        <v>90</v>
      </c>
      <c r="E470" s="48" t="s">
        <v>196</v>
      </c>
      <c r="F470" s="49">
        <f>POWER(('TPT 2006'!$D$7/Meldeliste!B470),3)*1000</f>
        <v>568.7785035861981</v>
      </c>
    </row>
    <row r="471" spans="1:6" ht="12.75">
      <c r="A471" s="46">
        <v>5</v>
      </c>
      <c r="B471" s="90">
        <v>0.0006826388888888889</v>
      </c>
      <c r="C471" s="47" t="s">
        <v>170</v>
      </c>
      <c r="D471" s="48">
        <v>87</v>
      </c>
      <c r="E471" s="48" t="s">
        <v>135</v>
      </c>
      <c r="F471" s="49">
        <f>POWER(('TPT 2006'!$D$7/Meldeliste!B471),3)*1000</f>
        <v>533.6533109818749</v>
      </c>
    </row>
    <row r="472" spans="1:6" ht="12.75">
      <c r="A472" s="46">
        <v>6</v>
      </c>
      <c r="B472" s="90">
        <v>0.0006909722222222222</v>
      </c>
      <c r="C472" s="70" t="s">
        <v>213</v>
      </c>
      <c r="D472" s="48">
        <v>89</v>
      </c>
      <c r="E472" s="48" t="s">
        <v>192</v>
      </c>
      <c r="F472" s="49">
        <f>POWER(('TPT 2006'!$D$7/Meldeliste!B472),3)*1000</f>
        <v>514.5771763833727</v>
      </c>
    </row>
    <row r="473" spans="1:6" ht="12.75">
      <c r="A473" s="46">
        <v>7</v>
      </c>
      <c r="B473" s="90">
        <v>0.0007002314814814815</v>
      </c>
      <c r="C473" s="70" t="s">
        <v>122</v>
      </c>
      <c r="D473" s="48">
        <v>89</v>
      </c>
      <c r="E473" s="48" t="s">
        <v>135</v>
      </c>
      <c r="F473" s="49">
        <f>POWER(('TPT 2006'!$D$7/Meldeliste!B473),3)*1000</f>
        <v>494.4329314271426</v>
      </c>
    </row>
    <row r="474" spans="1:6" ht="12.75">
      <c r="A474" s="46">
        <v>8</v>
      </c>
      <c r="B474" s="90">
        <v>0.0007157407407407407</v>
      </c>
      <c r="C474" s="70" t="s">
        <v>237</v>
      </c>
      <c r="D474" s="48">
        <v>89</v>
      </c>
      <c r="E474" s="48" t="s">
        <v>194</v>
      </c>
      <c r="F474" s="49">
        <f>POWER(('TPT 2006'!$D$7/Meldeliste!B474),3)*1000</f>
        <v>462.98302718740666</v>
      </c>
    </row>
    <row r="475" spans="1:6" ht="12.75">
      <c r="A475" s="46">
        <v>9</v>
      </c>
      <c r="B475" s="90">
        <v>0.0007208333333333333</v>
      </c>
      <c r="C475" s="47" t="s">
        <v>61</v>
      </c>
      <c r="D475" s="48">
        <v>88</v>
      </c>
      <c r="E475" s="48" t="s">
        <v>135</v>
      </c>
      <c r="F475" s="49">
        <f>POWER(('TPT 2006'!$D$7/Meldeliste!B475),3)*1000</f>
        <v>453.23944727393376</v>
      </c>
    </row>
    <row r="476" spans="1:6" ht="12.75">
      <c r="A476" s="46">
        <v>10</v>
      </c>
      <c r="B476" s="90">
        <v>0.0008260416666666667</v>
      </c>
      <c r="C476" s="70" t="s">
        <v>223</v>
      </c>
      <c r="D476" s="48">
        <v>88</v>
      </c>
      <c r="E476" s="48" t="s">
        <v>192</v>
      </c>
      <c r="F476" s="49">
        <f>POWER(('TPT 2006'!$D$7/Meldeliste!B476),3)*1000</f>
        <v>301.18020368860425</v>
      </c>
    </row>
    <row r="477" spans="1:6" ht="12.75">
      <c r="A477" s="46">
        <v>11</v>
      </c>
      <c r="B477" s="90">
        <v>0.000896412037037037</v>
      </c>
      <c r="C477" s="70" t="s">
        <v>224</v>
      </c>
      <c r="D477" s="48">
        <v>88</v>
      </c>
      <c r="E477" s="48" t="s">
        <v>192</v>
      </c>
      <c r="F477" s="49">
        <f>POWER(('TPT 2006'!$D$7/Meldeliste!B477),3)*1000</f>
        <v>235.6726833351908</v>
      </c>
    </row>
    <row r="478" spans="1:6" ht="12.75">
      <c r="A478" s="46">
        <v>12</v>
      </c>
      <c r="B478" s="90">
        <v>0.0009474537037037037</v>
      </c>
      <c r="C478" s="70" t="s">
        <v>186</v>
      </c>
      <c r="D478" s="48">
        <v>68</v>
      </c>
      <c r="E478" s="48" t="s">
        <v>182</v>
      </c>
      <c r="F478" s="49">
        <f>POWER(('TPT 2006'!$D$7/Meldeliste!B478),3)*1000</f>
        <v>199.59896823815734</v>
      </c>
    </row>
    <row r="479" spans="1:6" ht="12.75">
      <c r="A479" s="46"/>
      <c r="B479" s="90"/>
      <c r="C479" s="47"/>
      <c r="D479" s="48"/>
      <c r="E479" s="48"/>
      <c r="F479" s="49"/>
    </row>
    <row r="480" spans="1:6" ht="12.75">
      <c r="A480" s="46"/>
      <c r="B480" s="90"/>
      <c r="C480" s="47"/>
      <c r="D480" s="48"/>
      <c r="E480" s="48"/>
      <c r="F480" s="49"/>
    </row>
    <row r="481" spans="1:6" ht="12.75">
      <c r="A481" s="46"/>
      <c r="B481" s="90"/>
      <c r="C481" s="47"/>
      <c r="D481" s="48"/>
      <c r="E481" s="48"/>
      <c r="F481" s="49"/>
    </row>
    <row r="482" spans="1:6" ht="12.75">
      <c r="A482" s="46"/>
      <c r="B482" s="90"/>
      <c r="C482" s="47"/>
      <c r="D482" s="48"/>
      <c r="E482" s="48"/>
      <c r="F482" s="48"/>
    </row>
    <row r="484" spans="1:6" ht="18.75" customHeight="1">
      <c r="A484" s="73"/>
      <c r="B484" s="93" t="s">
        <v>207</v>
      </c>
      <c r="C484" s="74" t="s">
        <v>29</v>
      </c>
      <c r="D484" s="75" t="s">
        <v>204</v>
      </c>
      <c r="E484" s="75" t="s">
        <v>205</v>
      </c>
      <c r="F484" s="75" t="s">
        <v>206</v>
      </c>
    </row>
    <row r="485" spans="1:6" ht="17.25" customHeight="1">
      <c r="A485" s="73">
        <v>1</v>
      </c>
      <c r="B485" s="94" t="s">
        <v>276</v>
      </c>
      <c r="C485" s="76" t="s">
        <v>277</v>
      </c>
      <c r="D485" s="77">
        <v>7</v>
      </c>
      <c r="E485" s="77">
        <v>5</v>
      </c>
      <c r="F485" s="77">
        <v>12</v>
      </c>
    </row>
    <row r="486" spans="1:6" ht="17.25" customHeight="1">
      <c r="A486" s="73">
        <v>2</v>
      </c>
      <c r="B486" s="94" t="s">
        <v>194</v>
      </c>
      <c r="C486" s="76" t="s">
        <v>195</v>
      </c>
      <c r="D486" s="77">
        <v>2</v>
      </c>
      <c r="E486" s="77">
        <v>2</v>
      </c>
      <c r="F486" s="77">
        <v>4</v>
      </c>
    </row>
    <row r="487" spans="1:6" ht="17.25" customHeight="1">
      <c r="A487" s="73">
        <v>3</v>
      </c>
      <c r="B487" s="94" t="s">
        <v>196</v>
      </c>
      <c r="C487" s="76" t="s">
        <v>197</v>
      </c>
      <c r="D487" s="77">
        <v>18</v>
      </c>
      <c r="E487" s="77">
        <v>17</v>
      </c>
      <c r="F487" s="77">
        <v>35</v>
      </c>
    </row>
    <row r="488" spans="1:6" ht="17.25" customHeight="1">
      <c r="A488" s="73">
        <v>4</v>
      </c>
      <c r="B488" s="94" t="s">
        <v>59</v>
      </c>
      <c r="C488" s="76" t="s">
        <v>190</v>
      </c>
      <c r="D488" s="77">
        <v>17</v>
      </c>
      <c r="E488" s="77">
        <v>17</v>
      </c>
      <c r="F488" s="77">
        <v>34</v>
      </c>
    </row>
    <row r="489" spans="1:6" ht="17.25" customHeight="1">
      <c r="A489" s="73">
        <v>5</v>
      </c>
      <c r="B489" s="94" t="s">
        <v>158</v>
      </c>
      <c r="C489" s="76" t="s">
        <v>188</v>
      </c>
      <c r="D489" s="77">
        <v>9</v>
      </c>
      <c r="E489" s="77">
        <v>2</v>
      </c>
      <c r="F489" s="77">
        <v>11</v>
      </c>
    </row>
    <row r="490" spans="1:6" ht="17.25" customHeight="1">
      <c r="A490" s="73">
        <v>6</v>
      </c>
      <c r="B490" s="94" t="s">
        <v>153</v>
      </c>
      <c r="C490" s="76" t="s">
        <v>187</v>
      </c>
      <c r="D490" s="77">
        <v>6</v>
      </c>
      <c r="E490" s="77">
        <v>5</v>
      </c>
      <c r="F490" s="77">
        <v>11</v>
      </c>
    </row>
    <row r="491" spans="1:6" ht="17.25" customHeight="1">
      <c r="A491" s="73">
        <v>7</v>
      </c>
      <c r="B491" s="94" t="s">
        <v>182</v>
      </c>
      <c r="C491" s="76" t="s">
        <v>191</v>
      </c>
      <c r="D491" s="77">
        <v>11</v>
      </c>
      <c r="E491" s="77">
        <v>12</v>
      </c>
      <c r="F491" s="77">
        <v>23</v>
      </c>
    </row>
    <row r="492" spans="1:6" ht="17.25" customHeight="1">
      <c r="A492" s="73">
        <v>8</v>
      </c>
      <c r="B492" s="94" t="s">
        <v>135</v>
      </c>
      <c r="C492" s="76" t="s">
        <v>189</v>
      </c>
      <c r="D492" s="77">
        <v>12</v>
      </c>
      <c r="E492" s="77">
        <v>13</v>
      </c>
      <c r="F492" s="77">
        <v>25</v>
      </c>
    </row>
    <row r="493" spans="1:6" ht="17.25" customHeight="1">
      <c r="A493" s="73">
        <v>9</v>
      </c>
      <c r="B493" s="94" t="s">
        <v>198</v>
      </c>
      <c r="C493" s="76" t="s">
        <v>199</v>
      </c>
      <c r="D493" s="77">
        <v>6</v>
      </c>
      <c r="E493" s="77">
        <v>3</v>
      </c>
      <c r="F493" s="77">
        <v>9</v>
      </c>
    </row>
    <row r="494" spans="1:6" ht="17.25" customHeight="1">
      <c r="A494" s="73">
        <v>10</v>
      </c>
      <c r="B494" s="94" t="s">
        <v>192</v>
      </c>
      <c r="C494" s="76" t="s">
        <v>193</v>
      </c>
      <c r="D494" s="77">
        <v>16</v>
      </c>
      <c r="E494" s="77">
        <v>12</v>
      </c>
      <c r="F494" s="77">
        <v>28</v>
      </c>
    </row>
    <row r="495" spans="1:7" ht="12.75">
      <c r="A495" s="83"/>
      <c r="B495" s="95" t="s">
        <v>200</v>
      </c>
      <c r="C495" s="84" t="s">
        <v>202</v>
      </c>
      <c r="D495" s="85">
        <v>0</v>
      </c>
      <c r="E495" s="85">
        <v>0</v>
      </c>
      <c r="F495" s="85">
        <v>0</v>
      </c>
      <c r="G495" s="82"/>
    </row>
    <row r="496" spans="1:7" ht="12.75">
      <c r="A496" s="83"/>
      <c r="B496" s="95" t="s">
        <v>201</v>
      </c>
      <c r="C496" s="84" t="s">
        <v>203</v>
      </c>
      <c r="D496" s="85">
        <v>0</v>
      </c>
      <c r="E496" s="85">
        <v>0</v>
      </c>
      <c r="F496" s="85">
        <v>0</v>
      </c>
      <c r="G496" s="82"/>
    </row>
    <row r="498" spans="4:6" ht="12.75">
      <c r="D498" s="65">
        <f>SUM(D485:D497)</f>
        <v>104</v>
      </c>
      <c r="E498" s="65">
        <f>SUM(E485:E497)</f>
        <v>88</v>
      </c>
      <c r="F498" s="65">
        <f>SUM(F485:F497)</f>
        <v>192</v>
      </c>
    </row>
  </sheetData>
  <printOptions/>
  <pageMargins left="0.5905511811023623" right="0.5905511811023623" top="0.7874015748031497" bottom="0.7874015748031497" header="0.2755905511811024" footer="0.2755905511811024"/>
  <pageSetup horizontalDpi="360" verticalDpi="360" orientation="portrait" paperSize="9" r:id="rId1"/>
  <headerFooter alignWithMargins="0">
    <oddHeader>&amp;C&amp;"Arial,Kursiv"&amp;12&amp;USteir. ARENA Hallencup 2006/2007</oddHeader>
    <oddFooter>&amp;L3. Runde&amp;C&amp;"Arial,Kursiv"&amp;12 13. Jänner 2007, Mürzzuschlag&amp;RSeite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L15" sqref="L15"/>
    </sheetView>
  </sheetViews>
  <sheetFormatPr defaultColWidth="11.421875" defaultRowHeight="12.75"/>
  <cols>
    <col min="1" max="1" width="5.7109375" style="0" customWidth="1"/>
    <col min="2" max="2" width="10.28125" style="0" customWidth="1"/>
    <col min="3" max="3" width="26.421875" style="0" customWidth="1"/>
    <col min="4" max="4" width="7.140625" style="0" customWidth="1"/>
    <col min="5" max="5" width="9.28125" style="0" customWidth="1"/>
    <col min="6" max="9" width="8.57421875" style="0" customWidth="1"/>
  </cols>
  <sheetData>
    <row r="1" spans="1:6" ht="15.75">
      <c r="A1" s="22"/>
      <c r="B1" s="24" t="s">
        <v>152</v>
      </c>
      <c r="C1" s="24"/>
      <c r="D1" s="24"/>
      <c r="E1" s="24"/>
      <c r="F1" s="24"/>
    </row>
    <row r="2" spans="1:6" ht="15.75">
      <c r="A2" s="22"/>
      <c r="B2" s="24"/>
      <c r="C2" s="24"/>
      <c r="D2" s="24"/>
      <c r="E2" s="24"/>
      <c r="F2" s="24"/>
    </row>
    <row r="3" spans="1:9" ht="12.75">
      <c r="A3" s="14"/>
      <c r="B3" s="65" t="s">
        <v>138</v>
      </c>
      <c r="C3" s="66" t="s">
        <v>139</v>
      </c>
      <c r="D3" s="67"/>
      <c r="E3" s="67"/>
      <c r="F3" s="65" t="s">
        <v>140</v>
      </c>
      <c r="G3" s="65" t="s">
        <v>141</v>
      </c>
      <c r="H3" s="65" t="s">
        <v>142</v>
      </c>
      <c r="I3" s="65" t="s">
        <v>143</v>
      </c>
    </row>
    <row r="4" spans="1:9" ht="12.75">
      <c r="A4" s="14">
        <v>1</v>
      </c>
      <c r="B4" s="99">
        <f aca="true" t="shared" si="0" ref="B4:B42">F4+G4+H4+I4</f>
        <v>1005</v>
      </c>
      <c r="C4" s="101" t="s">
        <v>78</v>
      </c>
      <c r="D4" s="99">
        <v>95</v>
      </c>
      <c r="E4" s="99" t="s">
        <v>59</v>
      </c>
      <c r="F4" s="99">
        <v>443</v>
      </c>
      <c r="G4" s="99">
        <v>0</v>
      </c>
      <c r="H4" s="99">
        <v>0</v>
      </c>
      <c r="I4" s="99">
        <v>562</v>
      </c>
    </row>
    <row r="5" spans="1:9" ht="12.75">
      <c r="A5" s="14">
        <v>2</v>
      </c>
      <c r="B5" s="99">
        <f t="shared" si="0"/>
        <v>935</v>
      </c>
      <c r="C5" s="101" t="s">
        <v>209</v>
      </c>
      <c r="D5" s="99">
        <v>95</v>
      </c>
      <c r="E5" s="99" t="s">
        <v>192</v>
      </c>
      <c r="F5" s="99">
        <v>0</v>
      </c>
      <c r="G5" s="99">
        <v>0</v>
      </c>
      <c r="H5" s="99">
        <v>430</v>
      </c>
      <c r="I5" s="99">
        <v>505</v>
      </c>
    </row>
    <row r="6" spans="1:9" ht="12.75">
      <c r="A6" s="14">
        <v>3</v>
      </c>
      <c r="B6" s="99">
        <f t="shared" si="0"/>
        <v>804</v>
      </c>
      <c r="C6" s="101" t="s">
        <v>132</v>
      </c>
      <c r="D6" s="99">
        <v>95</v>
      </c>
      <c r="E6" s="99" t="s">
        <v>158</v>
      </c>
      <c r="F6" s="99">
        <v>0</v>
      </c>
      <c r="G6" s="99">
        <v>413</v>
      </c>
      <c r="H6" s="99">
        <v>0</v>
      </c>
      <c r="I6" s="99">
        <v>391</v>
      </c>
    </row>
    <row r="7" spans="1:9" ht="12.75">
      <c r="A7" s="14">
        <v>4</v>
      </c>
      <c r="B7" s="99">
        <f t="shared" si="0"/>
        <v>785</v>
      </c>
      <c r="C7" s="100" t="s">
        <v>79</v>
      </c>
      <c r="D7" s="99">
        <v>95</v>
      </c>
      <c r="E7" s="99" t="s">
        <v>153</v>
      </c>
      <c r="F7" s="99">
        <v>0</v>
      </c>
      <c r="G7" s="99">
        <v>0</v>
      </c>
      <c r="H7" s="99">
        <v>361</v>
      </c>
      <c r="I7" s="99">
        <v>424</v>
      </c>
    </row>
    <row r="8" spans="1:9" ht="12.75">
      <c r="A8" s="14">
        <v>5</v>
      </c>
      <c r="B8" s="99">
        <f t="shared" si="0"/>
        <v>660</v>
      </c>
      <c r="C8" s="101" t="s">
        <v>273</v>
      </c>
      <c r="D8" s="99">
        <v>95</v>
      </c>
      <c r="E8" s="99" t="s">
        <v>198</v>
      </c>
      <c r="F8" s="99">
        <v>0</v>
      </c>
      <c r="G8" s="99">
        <v>318</v>
      </c>
      <c r="H8" s="99">
        <v>0</v>
      </c>
      <c r="I8" s="99">
        <v>342</v>
      </c>
    </row>
    <row r="9" spans="1:9" ht="12.75">
      <c r="A9" s="14">
        <v>6</v>
      </c>
      <c r="B9" s="99">
        <f t="shared" si="0"/>
        <v>627</v>
      </c>
      <c r="C9" s="101" t="s">
        <v>260</v>
      </c>
      <c r="D9" s="99">
        <v>95</v>
      </c>
      <c r="E9" s="99" t="s">
        <v>196</v>
      </c>
      <c r="F9" s="99">
        <v>0</v>
      </c>
      <c r="G9" s="99">
        <v>0</v>
      </c>
      <c r="H9" s="99">
        <v>328</v>
      </c>
      <c r="I9" s="99">
        <v>299</v>
      </c>
    </row>
    <row r="10" spans="1:9" ht="12.75">
      <c r="A10" s="14">
        <v>7</v>
      </c>
      <c r="B10" s="65">
        <f t="shared" si="0"/>
        <v>602</v>
      </c>
      <c r="C10" s="78" t="s">
        <v>105</v>
      </c>
      <c r="D10" s="65">
        <v>95</v>
      </c>
      <c r="E10" s="65" t="s">
        <v>182</v>
      </c>
      <c r="F10" s="65">
        <v>0</v>
      </c>
      <c r="G10" s="65">
        <v>0</v>
      </c>
      <c r="H10" s="65">
        <v>308</v>
      </c>
      <c r="I10" s="65">
        <v>294</v>
      </c>
    </row>
    <row r="11" spans="1:9" ht="12.75">
      <c r="A11" s="14">
        <v>8</v>
      </c>
      <c r="B11" s="65">
        <f t="shared" si="0"/>
        <v>586</v>
      </c>
      <c r="C11" s="78" t="s">
        <v>280</v>
      </c>
      <c r="D11" s="65">
        <v>95</v>
      </c>
      <c r="E11" s="65" t="s">
        <v>276</v>
      </c>
      <c r="F11" s="65">
        <v>0</v>
      </c>
      <c r="G11" s="65">
        <v>0</v>
      </c>
      <c r="H11" s="65">
        <v>291</v>
      </c>
      <c r="I11" s="65">
        <v>295</v>
      </c>
    </row>
    <row r="12" spans="1:9" ht="12.75">
      <c r="A12" s="14">
        <v>9</v>
      </c>
      <c r="B12" s="65">
        <f t="shared" si="0"/>
        <v>584</v>
      </c>
      <c r="C12" s="78" t="s">
        <v>106</v>
      </c>
      <c r="D12" s="65">
        <v>95</v>
      </c>
      <c r="E12" s="65" t="s">
        <v>182</v>
      </c>
      <c r="F12" s="65">
        <v>0</v>
      </c>
      <c r="G12" s="65">
        <v>337</v>
      </c>
      <c r="H12" s="65">
        <v>0</v>
      </c>
      <c r="I12" s="65">
        <v>247</v>
      </c>
    </row>
    <row r="13" spans="1:9" ht="12.75">
      <c r="A13" s="14">
        <v>10</v>
      </c>
      <c r="B13" s="65">
        <f t="shared" si="0"/>
        <v>535</v>
      </c>
      <c r="C13" s="78" t="s">
        <v>184</v>
      </c>
      <c r="D13" s="65">
        <v>95</v>
      </c>
      <c r="E13" s="65" t="s">
        <v>182</v>
      </c>
      <c r="F13" s="65">
        <v>0</v>
      </c>
      <c r="G13" s="65">
        <v>265</v>
      </c>
      <c r="H13" s="65">
        <v>0</v>
      </c>
      <c r="I13" s="65">
        <v>270</v>
      </c>
    </row>
    <row r="14" spans="1:9" ht="12.75">
      <c r="A14" s="14">
        <v>11</v>
      </c>
      <c r="B14" s="65">
        <f t="shared" si="0"/>
        <v>514</v>
      </c>
      <c r="C14" s="67" t="s">
        <v>159</v>
      </c>
      <c r="D14" s="65">
        <v>95</v>
      </c>
      <c r="E14" s="65" t="s">
        <v>158</v>
      </c>
      <c r="F14" s="65">
        <v>0</v>
      </c>
      <c r="G14" s="65">
        <v>254</v>
      </c>
      <c r="H14" s="65">
        <v>0</v>
      </c>
      <c r="I14" s="65">
        <v>260</v>
      </c>
    </row>
    <row r="15" spans="1:9" ht="12.75">
      <c r="A15" s="14">
        <v>12</v>
      </c>
      <c r="B15" s="65">
        <f t="shared" si="0"/>
        <v>485</v>
      </c>
      <c r="C15" s="78" t="s">
        <v>291</v>
      </c>
      <c r="D15" s="65">
        <v>96</v>
      </c>
      <c r="E15" s="65" t="s">
        <v>196</v>
      </c>
      <c r="F15" s="65">
        <v>0</v>
      </c>
      <c r="G15" s="65">
        <v>287</v>
      </c>
      <c r="H15" s="65">
        <v>0</v>
      </c>
      <c r="I15" s="65">
        <v>198</v>
      </c>
    </row>
    <row r="16" spans="1:9" ht="12.75">
      <c r="A16" s="14">
        <v>13</v>
      </c>
      <c r="B16" s="65">
        <f t="shared" si="0"/>
        <v>468</v>
      </c>
      <c r="C16" s="67" t="s">
        <v>167</v>
      </c>
      <c r="D16" s="65">
        <v>95</v>
      </c>
      <c r="E16" s="65" t="s">
        <v>135</v>
      </c>
      <c r="F16" s="65">
        <v>180</v>
      </c>
      <c r="G16" s="65">
        <v>0</v>
      </c>
      <c r="H16" s="65">
        <v>0</v>
      </c>
      <c r="I16" s="65">
        <v>288</v>
      </c>
    </row>
    <row r="17" spans="1:9" ht="12.75">
      <c r="A17" s="14">
        <v>14</v>
      </c>
      <c r="B17" s="65">
        <f t="shared" si="0"/>
        <v>466</v>
      </c>
      <c r="C17" s="80" t="s">
        <v>290</v>
      </c>
      <c r="D17" s="65">
        <v>97</v>
      </c>
      <c r="E17" s="65" t="s">
        <v>158</v>
      </c>
      <c r="F17" s="65">
        <v>0</v>
      </c>
      <c r="G17" s="65">
        <v>236</v>
      </c>
      <c r="H17" s="65">
        <v>0</v>
      </c>
      <c r="I17" s="65">
        <v>230</v>
      </c>
    </row>
    <row r="18" spans="1:9" ht="12.75">
      <c r="A18" s="14">
        <v>15</v>
      </c>
      <c r="B18" s="65">
        <f t="shared" si="0"/>
        <v>448</v>
      </c>
      <c r="C18" s="67" t="s">
        <v>156</v>
      </c>
      <c r="D18" s="65">
        <v>97</v>
      </c>
      <c r="E18" s="65" t="s">
        <v>153</v>
      </c>
      <c r="F18" s="65">
        <v>193</v>
      </c>
      <c r="G18" s="65">
        <v>0</v>
      </c>
      <c r="H18" s="65">
        <v>0</v>
      </c>
      <c r="I18" s="65">
        <v>255</v>
      </c>
    </row>
    <row r="19" spans="1:9" ht="12.75">
      <c r="A19" s="14">
        <v>16</v>
      </c>
      <c r="B19" s="65">
        <f t="shared" si="0"/>
        <v>447</v>
      </c>
      <c r="C19" s="78" t="s">
        <v>161</v>
      </c>
      <c r="D19" s="65">
        <v>96</v>
      </c>
      <c r="E19" s="65" t="s">
        <v>158</v>
      </c>
      <c r="F19" s="65">
        <v>0</v>
      </c>
      <c r="G19" s="65">
        <v>282</v>
      </c>
      <c r="H19" s="65">
        <v>0</v>
      </c>
      <c r="I19" s="65">
        <v>165</v>
      </c>
    </row>
    <row r="20" spans="1:9" ht="12.75">
      <c r="A20" s="14">
        <v>17</v>
      </c>
      <c r="B20" s="65">
        <f t="shared" si="0"/>
        <v>443</v>
      </c>
      <c r="C20" s="78" t="s">
        <v>101</v>
      </c>
      <c r="D20" s="65">
        <v>97</v>
      </c>
      <c r="E20" s="65" t="s">
        <v>59</v>
      </c>
      <c r="F20" s="65">
        <v>0</v>
      </c>
      <c r="G20" s="65">
        <v>0</v>
      </c>
      <c r="H20" s="65">
        <v>223</v>
      </c>
      <c r="I20" s="65">
        <v>220</v>
      </c>
    </row>
    <row r="21" spans="1:9" ht="12.75">
      <c r="A21" s="14">
        <v>18</v>
      </c>
      <c r="B21" s="65">
        <f t="shared" si="0"/>
        <v>433</v>
      </c>
      <c r="C21" s="78" t="s">
        <v>274</v>
      </c>
      <c r="D21" s="65">
        <v>96</v>
      </c>
      <c r="E21" s="65" t="s">
        <v>198</v>
      </c>
      <c r="F21" s="65">
        <v>0</v>
      </c>
      <c r="G21" s="65">
        <v>248</v>
      </c>
      <c r="H21" s="65">
        <v>0</v>
      </c>
      <c r="I21" s="65">
        <v>185</v>
      </c>
    </row>
    <row r="22" spans="1:9" ht="12.75">
      <c r="A22" s="14">
        <v>19</v>
      </c>
      <c r="B22" s="65">
        <f t="shared" si="0"/>
        <v>413</v>
      </c>
      <c r="C22" s="78" t="s">
        <v>256</v>
      </c>
      <c r="D22" s="65">
        <v>96</v>
      </c>
      <c r="E22" s="65" t="s">
        <v>196</v>
      </c>
      <c r="F22" s="65">
        <v>0</v>
      </c>
      <c r="G22" s="65">
        <v>261</v>
      </c>
      <c r="H22" s="65">
        <v>152</v>
      </c>
      <c r="I22" s="65">
        <v>0</v>
      </c>
    </row>
    <row r="23" spans="1:9" ht="12.75">
      <c r="A23" s="14">
        <v>20</v>
      </c>
      <c r="B23" s="65">
        <f t="shared" si="0"/>
        <v>405</v>
      </c>
      <c r="C23" s="78" t="s">
        <v>130</v>
      </c>
      <c r="D23" s="65">
        <v>96</v>
      </c>
      <c r="E23" s="65" t="s">
        <v>135</v>
      </c>
      <c r="F23" s="65">
        <v>0</v>
      </c>
      <c r="G23" s="65">
        <v>240</v>
      </c>
      <c r="H23" s="65">
        <v>0</v>
      </c>
      <c r="I23" s="65">
        <v>165</v>
      </c>
    </row>
    <row r="24" spans="1:9" ht="12.75">
      <c r="A24" s="14">
        <v>21</v>
      </c>
      <c r="B24" s="65">
        <f t="shared" si="0"/>
        <v>366</v>
      </c>
      <c r="C24" s="78" t="s">
        <v>100</v>
      </c>
      <c r="D24" s="65">
        <v>95</v>
      </c>
      <c r="E24" s="65" t="s">
        <v>59</v>
      </c>
      <c r="F24" s="65">
        <v>107</v>
      </c>
      <c r="G24" s="65">
        <v>0</v>
      </c>
      <c r="H24" s="65">
        <v>0</v>
      </c>
      <c r="I24" s="65">
        <v>259</v>
      </c>
    </row>
    <row r="25" spans="1:9" ht="12.75">
      <c r="A25" s="14">
        <v>22</v>
      </c>
      <c r="B25" s="65">
        <f t="shared" si="0"/>
        <v>364</v>
      </c>
      <c r="C25" s="78" t="s">
        <v>163</v>
      </c>
      <c r="D25" s="65">
        <v>96</v>
      </c>
      <c r="E25" s="65" t="s">
        <v>158</v>
      </c>
      <c r="F25" s="65">
        <v>0</v>
      </c>
      <c r="G25" s="65">
        <v>222</v>
      </c>
      <c r="H25" s="65">
        <v>0</v>
      </c>
      <c r="I25" s="65">
        <v>142</v>
      </c>
    </row>
    <row r="26" spans="1:9" ht="12.75">
      <c r="A26" s="14">
        <v>23</v>
      </c>
      <c r="B26" s="65">
        <f t="shared" si="0"/>
        <v>362</v>
      </c>
      <c r="C26" s="78" t="s">
        <v>231</v>
      </c>
      <c r="D26" s="65">
        <v>95</v>
      </c>
      <c r="E26" s="65" t="s">
        <v>192</v>
      </c>
      <c r="F26" s="65">
        <v>0</v>
      </c>
      <c r="G26" s="65">
        <v>200</v>
      </c>
      <c r="H26" s="65">
        <v>0</v>
      </c>
      <c r="I26" s="65">
        <v>162</v>
      </c>
    </row>
    <row r="27" spans="1:9" ht="12.75">
      <c r="A27" s="14">
        <v>24</v>
      </c>
      <c r="B27" s="65">
        <f t="shared" si="0"/>
        <v>357</v>
      </c>
      <c r="C27" s="78" t="s">
        <v>259</v>
      </c>
      <c r="D27" s="65">
        <v>96</v>
      </c>
      <c r="E27" s="65" t="s">
        <v>196</v>
      </c>
      <c r="F27" s="65">
        <v>0</v>
      </c>
      <c r="G27" s="65">
        <v>0</v>
      </c>
      <c r="H27" s="65">
        <v>192</v>
      </c>
      <c r="I27" s="65">
        <v>165</v>
      </c>
    </row>
    <row r="28" spans="1:9" ht="12.75">
      <c r="A28" s="14">
        <v>25</v>
      </c>
      <c r="B28" s="65">
        <f t="shared" si="0"/>
        <v>355</v>
      </c>
      <c r="C28" s="78" t="s">
        <v>278</v>
      </c>
      <c r="D28" s="65">
        <v>98</v>
      </c>
      <c r="E28" s="65" t="s">
        <v>276</v>
      </c>
      <c r="F28" s="65">
        <v>0</v>
      </c>
      <c r="G28" s="65">
        <v>0</v>
      </c>
      <c r="H28" s="65">
        <v>182</v>
      </c>
      <c r="I28" s="65">
        <v>173</v>
      </c>
    </row>
    <row r="29" spans="1:9" ht="12.75">
      <c r="A29" s="14">
        <v>26</v>
      </c>
      <c r="B29" s="65">
        <f t="shared" si="0"/>
        <v>354</v>
      </c>
      <c r="C29" s="72" t="s">
        <v>108</v>
      </c>
      <c r="D29" s="48">
        <v>96</v>
      </c>
      <c r="E29" s="48" t="s">
        <v>182</v>
      </c>
      <c r="F29" s="65">
        <v>0</v>
      </c>
      <c r="G29" s="65">
        <v>224</v>
      </c>
      <c r="H29" s="65">
        <v>0</v>
      </c>
      <c r="I29" s="65">
        <v>130</v>
      </c>
    </row>
    <row r="30" spans="1:9" ht="12.75">
      <c r="A30" s="14">
        <v>27</v>
      </c>
      <c r="B30" s="65">
        <f t="shared" si="0"/>
        <v>353</v>
      </c>
      <c r="C30" s="78" t="s">
        <v>129</v>
      </c>
      <c r="D30" s="65">
        <v>96</v>
      </c>
      <c r="E30" s="65" t="s">
        <v>135</v>
      </c>
      <c r="F30" s="65">
        <v>0</v>
      </c>
      <c r="G30" s="65">
        <v>226</v>
      </c>
      <c r="H30" s="65">
        <v>0</v>
      </c>
      <c r="I30" s="65">
        <v>127</v>
      </c>
    </row>
    <row r="31" spans="1:9" ht="12.75">
      <c r="A31" s="14">
        <v>28</v>
      </c>
      <c r="B31" s="65">
        <f t="shared" si="0"/>
        <v>346</v>
      </c>
      <c r="C31" s="78" t="s">
        <v>107</v>
      </c>
      <c r="D31" s="65">
        <v>95</v>
      </c>
      <c r="E31" s="65" t="s">
        <v>182</v>
      </c>
      <c r="F31" s="65">
        <v>0</v>
      </c>
      <c r="G31" s="65">
        <v>175</v>
      </c>
      <c r="H31" s="65">
        <v>0</v>
      </c>
      <c r="I31" s="65">
        <v>171</v>
      </c>
    </row>
    <row r="32" spans="1:9" ht="12.75">
      <c r="A32" s="14">
        <v>29</v>
      </c>
      <c r="B32" s="65">
        <f t="shared" si="0"/>
        <v>340</v>
      </c>
      <c r="C32" s="78" t="s">
        <v>232</v>
      </c>
      <c r="D32" s="65">
        <v>96</v>
      </c>
      <c r="E32" s="65" t="s">
        <v>192</v>
      </c>
      <c r="F32" s="65">
        <v>0</v>
      </c>
      <c r="G32" s="65">
        <v>200</v>
      </c>
      <c r="H32" s="65">
        <v>0</v>
      </c>
      <c r="I32" s="65">
        <v>140</v>
      </c>
    </row>
    <row r="33" spans="1:9" ht="12.75">
      <c r="A33" s="14">
        <v>30</v>
      </c>
      <c r="B33" s="65">
        <f t="shared" si="0"/>
        <v>338</v>
      </c>
      <c r="C33" s="78" t="s">
        <v>144</v>
      </c>
      <c r="D33" s="65">
        <v>97</v>
      </c>
      <c r="E33" s="65" t="s">
        <v>135</v>
      </c>
      <c r="F33" s="65">
        <v>0</v>
      </c>
      <c r="G33" s="65">
        <v>203</v>
      </c>
      <c r="H33" s="65">
        <v>0</v>
      </c>
      <c r="I33" s="65">
        <v>135</v>
      </c>
    </row>
    <row r="34" spans="1:9" ht="12.75">
      <c r="A34" s="14">
        <v>31</v>
      </c>
      <c r="B34" s="65">
        <f t="shared" si="0"/>
        <v>336</v>
      </c>
      <c r="C34" s="78" t="s">
        <v>164</v>
      </c>
      <c r="D34" s="65">
        <v>97</v>
      </c>
      <c r="E34" s="65" t="s">
        <v>158</v>
      </c>
      <c r="F34" s="65">
        <v>0</v>
      </c>
      <c r="G34" s="65">
        <v>193</v>
      </c>
      <c r="H34" s="65">
        <v>0</v>
      </c>
      <c r="I34" s="65">
        <v>143</v>
      </c>
    </row>
    <row r="35" spans="1:9" ht="12.75">
      <c r="A35" s="14">
        <v>32</v>
      </c>
      <c r="B35" s="65">
        <f t="shared" si="0"/>
        <v>309</v>
      </c>
      <c r="C35" s="78" t="s">
        <v>162</v>
      </c>
      <c r="D35" s="65">
        <v>98</v>
      </c>
      <c r="E35" s="65" t="s">
        <v>158</v>
      </c>
      <c r="F35" s="65">
        <v>0</v>
      </c>
      <c r="G35" s="65">
        <v>204</v>
      </c>
      <c r="H35" s="65">
        <v>0</v>
      </c>
      <c r="I35" s="65">
        <v>105</v>
      </c>
    </row>
    <row r="36" spans="1:9" ht="12.75">
      <c r="A36" s="14">
        <v>33</v>
      </c>
      <c r="B36" s="65">
        <f t="shared" si="0"/>
        <v>295</v>
      </c>
      <c r="C36" s="78" t="s">
        <v>251</v>
      </c>
      <c r="D36" s="65">
        <v>97</v>
      </c>
      <c r="E36" s="65" t="s">
        <v>196</v>
      </c>
      <c r="F36" s="65">
        <v>0</v>
      </c>
      <c r="G36" s="65">
        <v>145</v>
      </c>
      <c r="H36" s="65">
        <v>0</v>
      </c>
      <c r="I36" s="65">
        <v>150</v>
      </c>
    </row>
    <row r="37" spans="1:9" ht="12.75">
      <c r="A37" s="14">
        <v>34</v>
      </c>
      <c r="B37" s="65">
        <f t="shared" si="0"/>
        <v>283</v>
      </c>
      <c r="C37" s="78" t="s">
        <v>252</v>
      </c>
      <c r="D37" s="65">
        <v>97</v>
      </c>
      <c r="E37" s="65" t="s">
        <v>196</v>
      </c>
      <c r="F37" s="65">
        <v>0</v>
      </c>
      <c r="G37" s="65">
        <v>160</v>
      </c>
      <c r="H37" s="65">
        <v>0</v>
      </c>
      <c r="I37" s="65">
        <v>123</v>
      </c>
    </row>
    <row r="38" spans="1:9" ht="12.75">
      <c r="A38" s="14">
        <v>35</v>
      </c>
      <c r="B38" s="65">
        <f t="shared" si="0"/>
        <v>280</v>
      </c>
      <c r="C38" s="78" t="s">
        <v>294</v>
      </c>
      <c r="D38" s="65">
        <v>96</v>
      </c>
      <c r="E38" s="65" t="s">
        <v>196</v>
      </c>
      <c r="F38" s="65">
        <v>0</v>
      </c>
      <c r="G38" s="65">
        <v>154</v>
      </c>
      <c r="H38" s="65">
        <v>0</v>
      </c>
      <c r="I38" s="65">
        <v>126</v>
      </c>
    </row>
    <row r="39" spans="1:9" ht="12.75">
      <c r="A39" s="14">
        <v>36</v>
      </c>
      <c r="B39" s="65">
        <f t="shared" si="0"/>
        <v>266</v>
      </c>
      <c r="C39" s="78" t="s">
        <v>254</v>
      </c>
      <c r="D39" s="65">
        <v>96</v>
      </c>
      <c r="E39" s="65" t="s">
        <v>196</v>
      </c>
      <c r="F39" s="65">
        <v>0</v>
      </c>
      <c r="G39" s="65">
        <v>149</v>
      </c>
      <c r="H39" s="65">
        <v>117</v>
      </c>
      <c r="I39" s="65">
        <v>0</v>
      </c>
    </row>
    <row r="40" spans="1:9" ht="12.75">
      <c r="A40" s="14">
        <v>37</v>
      </c>
      <c r="B40" s="65">
        <f t="shared" si="0"/>
        <v>235</v>
      </c>
      <c r="C40" s="78" t="s">
        <v>253</v>
      </c>
      <c r="D40" s="65">
        <v>96</v>
      </c>
      <c r="E40" s="65" t="s">
        <v>196</v>
      </c>
      <c r="F40" s="65">
        <v>0</v>
      </c>
      <c r="G40" s="65">
        <v>0</v>
      </c>
      <c r="H40" s="65">
        <v>126</v>
      </c>
      <c r="I40" s="65">
        <v>109</v>
      </c>
    </row>
    <row r="41" spans="1:9" ht="12.75">
      <c r="A41" s="14">
        <v>38</v>
      </c>
      <c r="B41" s="65">
        <f t="shared" si="0"/>
        <v>197</v>
      </c>
      <c r="C41" s="78" t="s">
        <v>279</v>
      </c>
      <c r="D41" s="65">
        <v>97</v>
      </c>
      <c r="E41" s="65" t="s">
        <v>276</v>
      </c>
      <c r="F41" s="65">
        <v>0</v>
      </c>
      <c r="G41" s="65">
        <v>0</v>
      </c>
      <c r="H41" s="65">
        <v>107</v>
      </c>
      <c r="I41" s="65">
        <v>90</v>
      </c>
    </row>
    <row r="42" spans="1:9" ht="12.75">
      <c r="A42" s="14">
        <v>39</v>
      </c>
      <c r="B42" s="65">
        <f t="shared" si="0"/>
        <v>197</v>
      </c>
      <c r="C42" s="78" t="s">
        <v>255</v>
      </c>
      <c r="D42" s="65">
        <v>95</v>
      </c>
      <c r="E42" s="65" t="s">
        <v>196</v>
      </c>
      <c r="F42" s="65">
        <v>0</v>
      </c>
      <c r="G42" s="65">
        <v>0</v>
      </c>
      <c r="H42" s="65">
        <v>112</v>
      </c>
      <c r="I42" s="65">
        <v>85</v>
      </c>
    </row>
    <row r="43" spans="1:9" ht="12.75">
      <c r="A43" s="14"/>
      <c r="B43" s="48"/>
      <c r="C43" s="72"/>
      <c r="D43" s="48"/>
      <c r="E43" s="48"/>
      <c r="F43" s="48"/>
      <c r="G43" s="48"/>
      <c r="H43" s="48"/>
      <c r="I43" s="48"/>
    </row>
    <row r="44" spans="1:9" ht="12.75">
      <c r="A44" s="14"/>
      <c r="B44" s="48"/>
      <c r="C44" s="72"/>
      <c r="D44" s="48"/>
      <c r="E44" s="48"/>
      <c r="F44" s="48"/>
      <c r="G44" s="48"/>
      <c r="H44" s="48"/>
      <c r="I44" s="48"/>
    </row>
    <row r="45" spans="1:9" ht="12.75">
      <c r="A45" s="14"/>
      <c r="B45" s="14"/>
      <c r="C45" s="19"/>
      <c r="D45" s="20"/>
      <c r="E45" s="20"/>
      <c r="F45" s="14"/>
      <c r="G45" s="14"/>
      <c r="H45" s="14"/>
      <c r="I45" s="14"/>
    </row>
    <row r="46" spans="1:9" ht="12.75">
      <c r="A46" s="14"/>
      <c r="B46" s="65" t="s">
        <v>138</v>
      </c>
      <c r="C46" s="66" t="s">
        <v>145</v>
      </c>
      <c r="D46" s="69"/>
      <c r="E46" s="69"/>
      <c r="F46" s="65" t="s">
        <v>140</v>
      </c>
      <c r="G46" s="65" t="s">
        <v>141</v>
      </c>
      <c r="H46" s="65" t="s">
        <v>142</v>
      </c>
      <c r="I46" s="65" t="s">
        <v>143</v>
      </c>
    </row>
    <row r="47" spans="1:9" ht="12.75">
      <c r="A47" s="14">
        <v>1</v>
      </c>
      <c r="B47" s="99">
        <f aca="true" t="shared" si="1" ref="B47:B71">F47+G47+H47+I47</f>
        <v>942</v>
      </c>
      <c r="C47" s="100" t="s">
        <v>84</v>
      </c>
      <c r="D47" s="99">
        <v>93</v>
      </c>
      <c r="E47" s="99" t="s">
        <v>158</v>
      </c>
      <c r="F47" s="99">
        <v>0</v>
      </c>
      <c r="G47" s="99">
        <v>523</v>
      </c>
      <c r="H47" s="99">
        <v>0</v>
      </c>
      <c r="I47" s="99">
        <v>419</v>
      </c>
    </row>
    <row r="48" spans="1:9" ht="12.75">
      <c r="A48" s="14">
        <v>2</v>
      </c>
      <c r="B48" s="99">
        <f t="shared" si="1"/>
        <v>914</v>
      </c>
      <c r="C48" s="100" t="s">
        <v>210</v>
      </c>
      <c r="D48" s="99">
        <v>94</v>
      </c>
      <c r="E48" s="99" t="s">
        <v>192</v>
      </c>
      <c r="F48" s="99">
        <v>0</v>
      </c>
      <c r="G48" s="99">
        <v>0</v>
      </c>
      <c r="H48" s="99">
        <v>403</v>
      </c>
      <c r="I48" s="99">
        <v>511</v>
      </c>
    </row>
    <row r="49" spans="1:9" ht="12.75">
      <c r="A49" s="14">
        <v>3</v>
      </c>
      <c r="B49" s="99">
        <f t="shared" si="1"/>
        <v>849</v>
      </c>
      <c r="C49" s="100" t="s">
        <v>98</v>
      </c>
      <c r="D49" s="99">
        <v>94</v>
      </c>
      <c r="E49" s="99" t="s">
        <v>59</v>
      </c>
      <c r="F49" s="99">
        <v>0</v>
      </c>
      <c r="G49" s="99">
        <v>436</v>
      </c>
      <c r="H49" s="99">
        <v>0</v>
      </c>
      <c r="I49" s="99">
        <v>413</v>
      </c>
    </row>
    <row r="50" spans="1:9" ht="12.75">
      <c r="A50" s="14">
        <v>4</v>
      </c>
      <c r="B50" s="99">
        <f t="shared" si="1"/>
        <v>838</v>
      </c>
      <c r="C50" s="101" t="s">
        <v>234</v>
      </c>
      <c r="D50" s="99">
        <v>93</v>
      </c>
      <c r="E50" s="99" t="s">
        <v>194</v>
      </c>
      <c r="F50" s="99">
        <v>0</v>
      </c>
      <c r="G50" s="99">
        <v>0</v>
      </c>
      <c r="H50" s="99">
        <v>404</v>
      </c>
      <c r="I50" s="99">
        <v>434</v>
      </c>
    </row>
    <row r="51" spans="1:9" ht="12.75">
      <c r="A51" s="14">
        <v>5</v>
      </c>
      <c r="B51" s="99">
        <f t="shared" si="1"/>
        <v>837</v>
      </c>
      <c r="C51" s="101" t="s">
        <v>248</v>
      </c>
      <c r="D51" s="99">
        <v>94</v>
      </c>
      <c r="E51" s="99" t="s">
        <v>196</v>
      </c>
      <c r="F51" s="99">
        <v>388</v>
      </c>
      <c r="G51" s="99">
        <v>0</v>
      </c>
      <c r="H51" s="99">
        <v>0</v>
      </c>
      <c r="I51" s="99">
        <v>449</v>
      </c>
    </row>
    <row r="52" spans="1:9" ht="12.75">
      <c r="A52" s="14">
        <v>6</v>
      </c>
      <c r="B52" s="99">
        <f t="shared" si="1"/>
        <v>827</v>
      </c>
      <c r="C52" s="100" t="s">
        <v>123</v>
      </c>
      <c r="D52" s="99">
        <v>94</v>
      </c>
      <c r="E52" s="99" t="s">
        <v>135</v>
      </c>
      <c r="F52" s="99">
        <v>0</v>
      </c>
      <c r="G52" s="99">
        <v>0</v>
      </c>
      <c r="H52" s="99">
        <v>398</v>
      </c>
      <c r="I52" s="99">
        <v>429</v>
      </c>
    </row>
    <row r="53" spans="1:9" ht="12.75">
      <c r="A53" s="14">
        <v>7</v>
      </c>
      <c r="B53" s="65">
        <f t="shared" si="1"/>
        <v>826</v>
      </c>
      <c r="C53" s="68" t="s">
        <v>126</v>
      </c>
      <c r="D53" s="65">
        <v>94</v>
      </c>
      <c r="E53" s="65" t="s">
        <v>135</v>
      </c>
      <c r="F53" s="65">
        <v>0</v>
      </c>
      <c r="G53" s="65">
        <v>395</v>
      </c>
      <c r="H53" s="65">
        <v>0</v>
      </c>
      <c r="I53" s="65">
        <v>431</v>
      </c>
    </row>
    <row r="54" spans="1:9" ht="12.75">
      <c r="A54" s="14">
        <v>8</v>
      </c>
      <c r="B54" s="65">
        <f t="shared" si="1"/>
        <v>759</v>
      </c>
      <c r="C54" s="67" t="s">
        <v>125</v>
      </c>
      <c r="D54" s="65">
        <v>93</v>
      </c>
      <c r="E54" s="65" t="s">
        <v>135</v>
      </c>
      <c r="F54" s="65">
        <v>322</v>
      </c>
      <c r="G54" s="65">
        <v>0</v>
      </c>
      <c r="H54" s="65">
        <v>0</v>
      </c>
      <c r="I54" s="65">
        <v>437</v>
      </c>
    </row>
    <row r="55" spans="1:9" ht="12.75">
      <c r="A55" s="14">
        <v>9</v>
      </c>
      <c r="B55" s="65">
        <f t="shared" si="1"/>
        <v>723</v>
      </c>
      <c r="C55" s="67" t="s">
        <v>155</v>
      </c>
      <c r="D55" s="65">
        <v>93</v>
      </c>
      <c r="E55" s="65" t="s">
        <v>153</v>
      </c>
      <c r="F55" s="65">
        <v>0</v>
      </c>
      <c r="G55" s="65">
        <v>349</v>
      </c>
      <c r="H55" s="65">
        <v>0</v>
      </c>
      <c r="I55" s="65">
        <v>374</v>
      </c>
    </row>
    <row r="56" spans="1:9" ht="12.75">
      <c r="A56" s="14">
        <v>10</v>
      </c>
      <c r="B56" s="65">
        <f t="shared" si="1"/>
        <v>691</v>
      </c>
      <c r="C56" s="78" t="s">
        <v>235</v>
      </c>
      <c r="D56" s="65">
        <v>93</v>
      </c>
      <c r="E56" s="65" t="s">
        <v>194</v>
      </c>
      <c r="F56" s="65">
        <v>0</v>
      </c>
      <c r="G56" s="65">
        <v>0</v>
      </c>
      <c r="H56" s="65">
        <v>337</v>
      </c>
      <c r="I56" s="65">
        <v>354</v>
      </c>
    </row>
    <row r="57" spans="1:9" ht="12.75">
      <c r="A57" s="14">
        <v>11</v>
      </c>
      <c r="B57" s="65">
        <f t="shared" si="1"/>
        <v>670</v>
      </c>
      <c r="C57" s="78" t="s">
        <v>247</v>
      </c>
      <c r="D57" s="65">
        <v>94</v>
      </c>
      <c r="E57" s="65" t="s">
        <v>196</v>
      </c>
      <c r="F57" s="65">
        <v>275</v>
      </c>
      <c r="G57" s="65">
        <v>395</v>
      </c>
      <c r="H57" s="65">
        <v>0</v>
      </c>
      <c r="I57" s="65">
        <v>0</v>
      </c>
    </row>
    <row r="58" spans="1:9" ht="12.75">
      <c r="A58" s="14">
        <v>12</v>
      </c>
      <c r="B58" s="65">
        <f t="shared" si="1"/>
        <v>645</v>
      </c>
      <c r="C58" s="67" t="s">
        <v>77</v>
      </c>
      <c r="D58" s="65">
        <v>94</v>
      </c>
      <c r="E58" s="65" t="s">
        <v>153</v>
      </c>
      <c r="F58" s="65">
        <v>0</v>
      </c>
      <c r="G58" s="65">
        <v>0</v>
      </c>
      <c r="H58" s="65">
        <v>337</v>
      </c>
      <c r="I58" s="65">
        <v>308</v>
      </c>
    </row>
    <row r="59" spans="1:9" ht="12.75">
      <c r="A59" s="14">
        <v>13</v>
      </c>
      <c r="B59" s="65">
        <f t="shared" si="1"/>
        <v>645</v>
      </c>
      <c r="C59" s="68" t="s">
        <v>218</v>
      </c>
      <c r="D59" s="65">
        <v>93</v>
      </c>
      <c r="E59" s="65" t="s">
        <v>192</v>
      </c>
      <c r="F59" s="65">
        <v>0</v>
      </c>
      <c r="G59" s="65">
        <v>0</v>
      </c>
      <c r="H59" s="65">
        <v>314</v>
      </c>
      <c r="I59" s="65">
        <v>331</v>
      </c>
    </row>
    <row r="60" spans="1:9" ht="12.75">
      <c r="A60" s="14">
        <v>14</v>
      </c>
      <c r="B60" s="65">
        <f t="shared" si="1"/>
        <v>580</v>
      </c>
      <c r="C60" s="68" t="s">
        <v>160</v>
      </c>
      <c r="D60" s="65">
        <v>94</v>
      </c>
      <c r="E60" s="65" t="s">
        <v>158</v>
      </c>
      <c r="F60" s="65">
        <v>0</v>
      </c>
      <c r="G60" s="65">
        <v>294</v>
      </c>
      <c r="H60" s="65">
        <v>0</v>
      </c>
      <c r="I60" s="65">
        <v>286</v>
      </c>
    </row>
    <row r="61" spans="1:9" ht="12.75">
      <c r="A61" s="14">
        <v>15</v>
      </c>
      <c r="B61" s="65">
        <f t="shared" si="1"/>
        <v>571</v>
      </c>
      <c r="C61" s="67" t="s">
        <v>97</v>
      </c>
      <c r="D61" s="65">
        <v>93</v>
      </c>
      <c r="E61" s="65" t="s">
        <v>59</v>
      </c>
      <c r="F61" s="65">
        <v>166</v>
      </c>
      <c r="G61" s="65">
        <v>0</v>
      </c>
      <c r="H61" s="65">
        <v>0</v>
      </c>
      <c r="I61" s="65">
        <v>405</v>
      </c>
    </row>
    <row r="62" spans="1:9" ht="12.75">
      <c r="A62" s="14">
        <v>16</v>
      </c>
      <c r="B62" s="65">
        <f t="shared" si="1"/>
        <v>549</v>
      </c>
      <c r="C62" s="78" t="s">
        <v>228</v>
      </c>
      <c r="D62" s="65">
        <v>94</v>
      </c>
      <c r="E62" s="65" t="s">
        <v>192</v>
      </c>
      <c r="F62" s="65">
        <v>243</v>
      </c>
      <c r="G62" s="65">
        <v>0</v>
      </c>
      <c r="H62" s="65">
        <v>0</v>
      </c>
      <c r="I62" s="65">
        <v>306</v>
      </c>
    </row>
    <row r="63" spans="1:9" ht="12.75">
      <c r="A63" s="14">
        <v>17</v>
      </c>
      <c r="B63" s="65">
        <f t="shared" si="1"/>
        <v>549</v>
      </c>
      <c r="C63" s="78" t="s">
        <v>257</v>
      </c>
      <c r="D63" s="65">
        <v>94</v>
      </c>
      <c r="E63" s="65" t="s">
        <v>196</v>
      </c>
      <c r="F63" s="65">
        <v>0</v>
      </c>
      <c r="G63" s="65">
        <v>280</v>
      </c>
      <c r="H63" s="65">
        <v>0</v>
      </c>
      <c r="I63" s="65">
        <v>269</v>
      </c>
    </row>
    <row r="64" spans="1:9" ht="12.75">
      <c r="A64" s="14">
        <v>18</v>
      </c>
      <c r="B64" s="65">
        <f t="shared" si="1"/>
        <v>549</v>
      </c>
      <c r="C64" s="78" t="s">
        <v>261</v>
      </c>
      <c r="D64" s="65">
        <v>94</v>
      </c>
      <c r="E64" s="65" t="s">
        <v>196</v>
      </c>
      <c r="F64" s="65">
        <v>215</v>
      </c>
      <c r="G64" s="65">
        <v>0</v>
      </c>
      <c r="H64" s="65">
        <v>0</v>
      </c>
      <c r="I64" s="65">
        <v>334</v>
      </c>
    </row>
    <row r="65" spans="1:9" ht="12.75">
      <c r="A65" s="14">
        <v>19</v>
      </c>
      <c r="B65" s="65">
        <f t="shared" si="1"/>
        <v>540</v>
      </c>
      <c r="C65" s="78" t="s">
        <v>258</v>
      </c>
      <c r="D65" s="65">
        <v>94</v>
      </c>
      <c r="E65" s="65" t="s">
        <v>196</v>
      </c>
      <c r="F65" s="65">
        <v>0</v>
      </c>
      <c r="G65" s="65">
        <v>277</v>
      </c>
      <c r="H65" s="65">
        <v>0</v>
      </c>
      <c r="I65" s="65">
        <v>263</v>
      </c>
    </row>
    <row r="66" spans="1:9" ht="12.75">
      <c r="A66" s="14">
        <v>20</v>
      </c>
      <c r="B66" s="65">
        <f t="shared" si="1"/>
        <v>534</v>
      </c>
      <c r="C66" s="68" t="s">
        <v>185</v>
      </c>
      <c r="D66" s="65">
        <v>94</v>
      </c>
      <c r="E66" s="65" t="s">
        <v>182</v>
      </c>
      <c r="F66" s="65">
        <v>0</v>
      </c>
      <c r="G66" s="65">
        <v>0</v>
      </c>
      <c r="H66" s="65">
        <v>270</v>
      </c>
      <c r="I66" s="65">
        <v>264</v>
      </c>
    </row>
    <row r="67" spans="1:9" ht="12.75">
      <c r="A67" s="14">
        <v>21</v>
      </c>
      <c r="B67" s="65">
        <f t="shared" si="1"/>
        <v>506</v>
      </c>
      <c r="C67" s="68" t="s">
        <v>168</v>
      </c>
      <c r="D67" s="65">
        <v>94</v>
      </c>
      <c r="E67" s="65" t="s">
        <v>135</v>
      </c>
      <c r="F67" s="65">
        <v>0</v>
      </c>
      <c r="G67" s="65">
        <v>0</v>
      </c>
      <c r="H67" s="65">
        <v>227</v>
      </c>
      <c r="I67" s="65">
        <v>279</v>
      </c>
    </row>
    <row r="68" spans="1:9" ht="12.75">
      <c r="A68" s="14">
        <v>22</v>
      </c>
      <c r="B68" s="65">
        <f t="shared" si="1"/>
        <v>450</v>
      </c>
      <c r="C68" s="80" t="s">
        <v>99</v>
      </c>
      <c r="D68" s="81">
        <v>94</v>
      </c>
      <c r="E68" s="65" t="s">
        <v>59</v>
      </c>
      <c r="F68" s="65">
        <v>171</v>
      </c>
      <c r="G68" s="65">
        <v>0</v>
      </c>
      <c r="H68" s="65">
        <v>0</v>
      </c>
      <c r="I68" s="65">
        <v>279</v>
      </c>
    </row>
    <row r="69" spans="1:9" ht="12.75">
      <c r="A69" s="14">
        <v>23</v>
      </c>
      <c r="B69" s="65">
        <f t="shared" si="1"/>
        <v>445</v>
      </c>
      <c r="C69" s="78" t="s">
        <v>229</v>
      </c>
      <c r="D69" s="65">
        <v>94</v>
      </c>
      <c r="E69" s="65" t="s">
        <v>192</v>
      </c>
      <c r="F69" s="65">
        <v>195</v>
      </c>
      <c r="G69" s="65">
        <v>0</v>
      </c>
      <c r="H69" s="65">
        <v>0</v>
      </c>
      <c r="I69" s="65">
        <v>250</v>
      </c>
    </row>
    <row r="70" spans="1:9" ht="12.75">
      <c r="A70" s="14">
        <v>24</v>
      </c>
      <c r="B70" s="65">
        <f t="shared" si="1"/>
        <v>445</v>
      </c>
      <c r="C70" s="78" t="s">
        <v>275</v>
      </c>
      <c r="D70" s="65">
        <v>94</v>
      </c>
      <c r="E70" s="65" t="s">
        <v>198</v>
      </c>
      <c r="F70" s="65">
        <v>0</v>
      </c>
      <c r="G70" s="65">
        <v>252</v>
      </c>
      <c r="H70" s="65">
        <v>0</v>
      </c>
      <c r="I70" s="65">
        <v>193</v>
      </c>
    </row>
    <row r="71" spans="1:9" ht="12.75">
      <c r="A71" s="14">
        <v>25</v>
      </c>
      <c r="B71" s="65">
        <f t="shared" si="1"/>
        <v>431</v>
      </c>
      <c r="C71" s="78" t="s">
        <v>183</v>
      </c>
      <c r="D71" s="65">
        <v>93</v>
      </c>
      <c r="E71" s="65" t="s">
        <v>182</v>
      </c>
      <c r="F71" s="65">
        <v>160</v>
      </c>
      <c r="G71" s="65">
        <v>0</v>
      </c>
      <c r="H71" s="65">
        <v>0</v>
      </c>
      <c r="I71" s="65">
        <v>271</v>
      </c>
    </row>
    <row r="72" spans="1:9" ht="12.75">
      <c r="A72" s="14"/>
      <c r="B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D73" s="14"/>
      <c r="E73" s="14"/>
      <c r="F73" s="14"/>
      <c r="G73" s="14"/>
      <c r="H73" s="14"/>
      <c r="I73" s="14"/>
    </row>
    <row r="74" spans="1:9" ht="12.75">
      <c r="A74" s="14"/>
      <c r="B74" s="65" t="s">
        <v>138</v>
      </c>
      <c r="C74" s="66" t="s">
        <v>146</v>
      </c>
      <c r="D74" s="65"/>
      <c r="E74" s="65"/>
      <c r="F74" s="65" t="s">
        <v>140</v>
      </c>
      <c r="G74" s="65" t="s">
        <v>141</v>
      </c>
      <c r="H74" s="65" t="s">
        <v>142</v>
      </c>
      <c r="I74" s="65" t="s">
        <v>143</v>
      </c>
    </row>
    <row r="75" spans="1:9" ht="12.75">
      <c r="A75" s="14">
        <v>1</v>
      </c>
      <c r="B75" s="99">
        <f aca="true" t="shared" si="2" ref="B75:B94">F75+G75+H75+I75</f>
        <v>1141</v>
      </c>
      <c r="C75" s="100" t="s">
        <v>95</v>
      </c>
      <c r="D75" s="99">
        <v>91</v>
      </c>
      <c r="E75" s="99" t="s">
        <v>59</v>
      </c>
      <c r="F75" s="99">
        <v>536</v>
      </c>
      <c r="G75" s="99">
        <v>0</v>
      </c>
      <c r="H75" s="99">
        <v>0</v>
      </c>
      <c r="I75" s="99">
        <v>605</v>
      </c>
    </row>
    <row r="76" spans="1:9" ht="12.75">
      <c r="A76" s="14">
        <v>2</v>
      </c>
      <c r="B76" s="99">
        <f t="shared" si="2"/>
        <v>1057</v>
      </c>
      <c r="C76" s="100" t="s">
        <v>102</v>
      </c>
      <c r="D76" s="99">
        <v>91</v>
      </c>
      <c r="E76" s="99" t="s">
        <v>182</v>
      </c>
      <c r="F76" s="99">
        <v>447</v>
      </c>
      <c r="G76" s="99">
        <v>0</v>
      </c>
      <c r="H76" s="99">
        <v>0</v>
      </c>
      <c r="I76" s="99">
        <v>610</v>
      </c>
    </row>
    <row r="77" spans="1:9" ht="12.75">
      <c r="A77" s="14">
        <v>3</v>
      </c>
      <c r="B77" s="99">
        <f t="shared" si="2"/>
        <v>1035</v>
      </c>
      <c r="C77" s="100" t="s">
        <v>211</v>
      </c>
      <c r="D77" s="99">
        <v>92</v>
      </c>
      <c r="E77" s="99" t="s">
        <v>192</v>
      </c>
      <c r="F77" s="99">
        <v>0</v>
      </c>
      <c r="G77" s="99">
        <v>0</v>
      </c>
      <c r="H77" s="99">
        <v>578</v>
      </c>
      <c r="I77" s="99">
        <v>457</v>
      </c>
    </row>
    <row r="78" spans="1:9" ht="12.75">
      <c r="A78" s="14">
        <v>4</v>
      </c>
      <c r="B78" s="65">
        <f t="shared" si="2"/>
        <v>1010</v>
      </c>
      <c r="C78" s="68" t="s">
        <v>245</v>
      </c>
      <c r="D78" s="65">
        <v>92</v>
      </c>
      <c r="E78" s="65" t="s">
        <v>196</v>
      </c>
      <c r="F78" s="65">
        <v>0</v>
      </c>
      <c r="G78" s="65">
        <v>481</v>
      </c>
      <c r="H78" s="65">
        <v>0</v>
      </c>
      <c r="I78" s="65">
        <v>529</v>
      </c>
    </row>
    <row r="79" spans="1:9" ht="12.75">
      <c r="A79" s="14">
        <v>5</v>
      </c>
      <c r="B79" s="65">
        <f t="shared" si="2"/>
        <v>991</v>
      </c>
      <c r="C79" s="67" t="s">
        <v>124</v>
      </c>
      <c r="D79" s="65">
        <v>91</v>
      </c>
      <c r="E79" s="65" t="s">
        <v>135</v>
      </c>
      <c r="F79" s="65">
        <v>0</v>
      </c>
      <c r="G79" s="65">
        <v>463</v>
      </c>
      <c r="H79" s="65">
        <v>0</v>
      </c>
      <c r="I79" s="65">
        <v>528</v>
      </c>
    </row>
    <row r="80" spans="1:9" ht="12.75">
      <c r="A80" s="14">
        <v>6</v>
      </c>
      <c r="B80" s="65">
        <f t="shared" si="2"/>
        <v>959</v>
      </c>
      <c r="C80" s="68" t="s">
        <v>246</v>
      </c>
      <c r="D80" s="65">
        <v>92</v>
      </c>
      <c r="E80" s="65" t="s">
        <v>196</v>
      </c>
      <c r="F80" s="65">
        <v>448</v>
      </c>
      <c r="G80" s="65">
        <v>511</v>
      </c>
      <c r="H80" s="65">
        <v>0</v>
      </c>
      <c r="I80" s="65">
        <v>0</v>
      </c>
    </row>
    <row r="81" spans="1:9" ht="12.75">
      <c r="A81" s="14">
        <v>7</v>
      </c>
      <c r="B81" s="65">
        <f t="shared" si="2"/>
        <v>916</v>
      </c>
      <c r="C81" s="68" t="s">
        <v>220</v>
      </c>
      <c r="D81" s="65">
        <v>91</v>
      </c>
      <c r="E81" s="65" t="s">
        <v>192</v>
      </c>
      <c r="F81" s="65">
        <v>0</v>
      </c>
      <c r="G81" s="65">
        <v>0</v>
      </c>
      <c r="H81" s="65">
        <v>459</v>
      </c>
      <c r="I81" s="65">
        <v>457</v>
      </c>
    </row>
    <row r="82" spans="1:9" ht="12.75">
      <c r="A82" s="14">
        <v>8</v>
      </c>
      <c r="B82" s="65">
        <f t="shared" si="2"/>
        <v>897</v>
      </c>
      <c r="C82" s="67" t="s">
        <v>121</v>
      </c>
      <c r="D82" s="65">
        <v>92</v>
      </c>
      <c r="E82" s="65" t="s">
        <v>135</v>
      </c>
      <c r="F82" s="65">
        <v>0</v>
      </c>
      <c r="G82" s="65">
        <v>0</v>
      </c>
      <c r="H82" s="65">
        <v>426</v>
      </c>
      <c r="I82" s="65">
        <v>471</v>
      </c>
    </row>
    <row r="83" spans="1:9" ht="12.75">
      <c r="A83" s="14">
        <v>9</v>
      </c>
      <c r="B83" s="65">
        <f t="shared" si="2"/>
        <v>845</v>
      </c>
      <c r="C83" s="68" t="s">
        <v>103</v>
      </c>
      <c r="D83" s="65">
        <v>92</v>
      </c>
      <c r="E83" s="65" t="s">
        <v>182</v>
      </c>
      <c r="F83" s="65">
        <v>0</v>
      </c>
      <c r="G83" s="65">
        <v>0</v>
      </c>
      <c r="H83" s="65">
        <v>383</v>
      </c>
      <c r="I83" s="65">
        <v>462</v>
      </c>
    </row>
    <row r="84" spans="1:9" ht="12.75">
      <c r="A84" s="14">
        <v>10</v>
      </c>
      <c r="B84" s="65">
        <f t="shared" si="2"/>
        <v>829</v>
      </c>
      <c r="C84" s="67" t="s">
        <v>96</v>
      </c>
      <c r="D84" s="65">
        <v>91</v>
      </c>
      <c r="E84" s="65" t="s">
        <v>59</v>
      </c>
      <c r="F84" s="65">
        <v>0</v>
      </c>
      <c r="G84" s="65">
        <v>362</v>
      </c>
      <c r="H84" s="65">
        <v>0</v>
      </c>
      <c r="I84" s="65">
        <v>467</v>
      </c>
    </row>
    <row r="85" spans="1:9" ht="12.75">
      <c r="A85" s="14">
        <v>11</v>
      </c>
      <c r="B85" s="65">
        <f t="shared" si="2"/>
        <v>767</v>
      </c>
      <c r="C85" s="68" t="s">
        <v>269</v>
      </c>
      <c r="D85" s="65">
        <v>91</v>
      </c>
      <c r="E85" s="65" t="s">
        <v>198</v>
      </c>
      <c r="F85" s="65">
        <v>0</v>
      </c>
      <c r="G85" s="65">
        <v>359</v>
      </c>
      <c r="H85" s="65">
        <v>408</v>
      </c>
      <c r="I85" s="65">
        <v>0</v>
      </c>
    </row>
    <row r="86" spans="1:9" ht="12.75">
      <c r="A86" s="14">
        <v>12</v>
      </c>
      <c r="B86" s="65">
        <f t="shared" si="2"/>
        <v>767</v>
      </c>
      <c r="C86" s="68" t="s">
        <v>219</v>
      </c>
      <c r="D86" s="65">
        <v>92</v>
      </c>
      <c r="E86" s="65" t="s">
        <v>192</v>
      </c>
      <c r="F86" s="65">
        <v>0</v>
      </c>
      <c r="G86" s="65">
        <v>0</v>
      </c>
      <c r="H86" s="65">
        <v>358</v>
      </c>
      <c r="I86" s="65">
        <v>409</v>
      </c>
    </row>
    <row r="87" spans="1:9" ht="12.75">
      <c r="A87" s="14">
        <v>13</v>
      </c>
      <c r="B87" s="65">
        <f t="shared" si="2"/>
        <v>696</v>
      </c>
      <c r="C87" s="67" t="s">
        <v>104</v>
      </c>
      <c r="D87" s="65">
        <v>92</v>
      </c>
      <c r="E87" s="65" t="s">
        <v>182</v>
      </c>
      <c r="F87" s="65">
        <v>0</v>
      </c>
      <c r="G87" s="65">
        <v>341</v>
      </c>
      <c r="H87" s="65">
        <v>0</v>
      </c>
      <c r="I87" s="65">
        <v>355</v>
      </c>
    </row>
    <row r="88" spans="1:9" ht="12.75">
      <c r="A88" s="14">
        <v>14</v>
      </c>
      <c r="B88" s="65">
        <f t="shared" si="2"/>
        <v>677</v>
      </c>
      <c r="C88" s="67" t="s">
        <v>154</v>
      </c>
      <c r="D88" s="65">
        <v>92</v>
      </c>
      <c r="E88" s="65" t="s">
        <v>153</v>
      </c>
      <c r="F88" s="65">
        <v>0</v>
      </c>
      <c r="G88" s="65">
        <v>0</v>
      </c>
      <c r="H88" s="65">
        <v>283</v>
      </c>
      <c r="I88" s="65">
        <v>394</v>
      </c>
    </row>
    <row r="89" spans="1:9" ht="12.75">
      <c r="A89" s="14">
        <v>15</v>
      </c>
      <c r="B89" s="65">
        <f t="shared" si="2"/>
        <v>676</v>
      </c>
      <c r="C89" s="68" t="s">
        <v>216</v>
      </c>
      <c r="D89" s="65">
        <v>92</v>
      </c>
      <c r="E89" s="65" t="s">
        <v>192</v>
      </c>
      <c r="F89" s="65">
        <v>0</v>
      </c>
      <c r="G89" s="65">
        <v>358</v>
      </c>
      <c r="H89" s="65">
        <v>0</v>
      </c>
      <c r="I89" s="65">
        <v>318</v>
      </c>
    </row>
    <row r="90" spans="1:9" ht="12.75">
      <c r="A90" s="14">
        <v>16</v>
      </c>
      <c r="B90" s="65">
        <f t="shared" si="2"/>
        <v>669</v>
      </c>
      <c r="C90" s="68" t="s">
        <v>217</v>
      </c>
      <c r="D90" s="65">
        <v>92</v>
      </c>
      <c r="E90" s="65" t="s">
        <v>192</v>
      </c>
      <c r="F90" s="65">
        <v>0</v>
      </c>
      <c r="G90" s="65">
        <v>0</v>
      </c>
      <c r="H90" s="65">
        <v>314</v>
      </c>
      <c r="I90" s="65">
        <v>355</v>
      </c>
    </row>
    <row r="91" spans="1:9" ht="12.75">
      <c r="A91" s="14">
        <v>17</v>
      </c>
      <c r="B91" s="65">
        <f t="shared" si="2"/>
        <v>622</v>
      </c>
      <c r="C91" s="68" t="s">
        <v>250</v>
      </c>
      <c r="D91" s="65">
        <v>92</v>
      </c>
      <c r="E91" s="65" t="s">
        <v>196</v>
      </c>
      <c r="F91" s="65">
        <v>0</v>
      </c>
      <c r="G91" s="65">
        <v>0</v>
      </c>
      <c r="H91" s="65">
        <v>287</v>
      </c>
      <c r="I91" s="65">
        <v>335</v>
      </c>
    </row>
    <row r="92" spans="1:9" ht="12.75">
      <c r="A92" s="14">
        <v>18</v>
      </c>
      <c r="B92" s="65">
        <f t="shared" si="2"/>
        <v>507</v>
      </c>
      <c r="C92" s="68" t="s">
        <v>178</v>
      </c>
      <c r="D92" s="65">
        <v>92</v>
      </c>
      <c r="E92" s="65" t="s">
        <v>59</v>
      </c>
      <c r="F92" s="65">
        <v>215</v>
      </c>
      <c r="G92" s="65">
        <v>0</v>
      </c>
      <c r="H92" s="65">
        <v>0</v>
      </c>
      <c r="I92" s="65">
        <v>292</v>
      </c>
    </row>
    <row r="93" spans="1:9" ht="12.75">
      <c r="A93" s="14">
        <v>19</v>
      </c>
      <c r="B93" s="65">
        <f t="shared" si="2"/>
        <v>504</v>
      </c>
      <c r="C93" s="68" t="s">
        <v>270</v>
      </c>
      <c r="D93" s="65">
        <v>91</v>
      </c>
      <c r="E93" s="65" t="s">
        <v>198</v>
      </c>
      <c r="F93" s="65">
        <v>0</v>
      </c>
      <c r="G93" s="65">
        <v>229</v>
      </c>
      <c r="H93" s="65">
        <v>0</v>
      </c>
      <c r="I93" s="65">
        <v>275</v>
      </c>
    </row>
    <row r="94" spans="1:9" ht="12.75">
      <c r="A94" s="14">
        <v>20</v>
      </c>
      <c r="B94" s="65">
        <f t="shared" si="2"/>
        <v>352</v>
      </c>
      <c r="C94" s="68" t="s">
        <v>215</v>
      </c>
      <c r="D94" s="65">
        <v>91</v>
      </c>
      <c r="E94" s="65" t="s">
        <v>192</v>
      </c>
      <c r="F94" s="65">
        <v>0</v>
      </c>
      <c r="G94" s="65">
        <v>0</v>
      </c>
      <c r="H94" s="65">
        <v>0</v>
      </c>
      <c r="I94" s="65">
        <v>352</v>
      </c>
    </row>
    <row r="95" spans="1:9" ht="12.75">
      <c r="A95" s="14"/>
      <c r="B95" s="14"/>
      <c r="C95" s="98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70"/>
      <c r="D96" s="14"/>
      <c r="E96" s="14"/>
      <c r="F96" s="14"/>
      <c r="G96" s="14"/>
      <c r="H96" s="14"/>
      <c r="I96" s="14"/>
    </row>
    <row r="97" spans="1:9" ht="12.75">
      <c r="A97" s="14"/>
      <c r="B97" s="14"/>
      <c r="D97" s="14"/>
      <c r="E97" s="14"/>
      <c r="F97" s="14"/>
      <c r="G97" s="14"/>
      <c r="H97" s="14"/>
      <c r="I97" s="14"/>
    </row>
    <row r="98" spans="1:9" ht="12.75">
      <c r="A98" s="14"/>
      <c r="B98" s="65" t="s">
        <v>138</v>
      </c>
      <c r="C98" s="66" t="s">
        <v>147</v>
      </c>
      <c r="D98" s="65"/>
      <c r="E98" s="65"/>
      <c r="F98" s="65" t="s">
        <v>140</v>
      </c>
      <c r="G98" s="65" t="s">
        <v>141</v>
      </c>
      <c r="H98" s="65" t="s">
        <v>142</v>
      </c>
      <c r="I98" s="65" t="s">
        <v>143</v>
      </c>
    </row>
    <row r="99" spans="1:9" ht="12.75">
      <c r="A99" s="14">
        <v>1</v>
      </c>
      <c r="B99" s="99">
        <f aca="true" t="shared" si="3" ref="B99:B107">F99+G99+H99+I99</f>
        <v>1192</v>
      </c>
      <c r="C99" s="100" t="s">
        <v>93</v>
      </c>
      <c r="D99" s="99">
        <v>90</v>
      </c>
      <c r="E99" s="99" t="s">
        <v>59</v>
      </c>
      <c r="F99" s="99">
        <v>506</v>
      </c>
      <c r="G99" s="99">
        <v>0</v>
      </c>
      <c r="H99" s="99">
        <v>0</v>
      </c>
      <c r="I99" s="99">
        <v>686</v>
      </c>
    </row>
    <row r="100" spans="1:9" ht="12.75">
      <c r="A100" s="14">
        <v>2</v>
      </c>
      <c r="B100" s="99">
        <f t="shared" si="3"/>
        <v>1161</v>
      </c>
      <c r="C100" s="100" t="s">
        <v>212</v>
      </c>
      <c r="D100" s="99">
        <v>90</v>
      </c>
      <c r="E100" s="99" t="s">
        <v>192</v>
      </c>
      <c r="F100" s="99">
        <v>0</v>
      </c>
      <c r="G100" s="99">
        <v>0</v>
      </c>
      <c r="H100" s="99">
        <v>556</v>
      </c>
      <c r="I100" s="99">
        <v>605</v>
      </c>
    </row>
    <row r="101" spans="1:9" ht="12.75">
      <c r="A101" s="14">
        <v>3</v>
      </c>
      <c r="B101" s="99">
        <f t="shared" si="3"/>
        <v>1006</v>
      </c>
      <c r="C101" s="100" t="s">
        <v>119</v>
      </c>
      <c r="D101" s="99">
        <v>90</v>
      </c>
      <c r="E101" s="99" t="s">
        <v>135</v>
      </c>
      <c r="F101" s="99">
        <v>0</v>
      </c>
      <c r="G101" s="99">
        <v>496</v>
      </c>
      <c r="H101" s="99">
        <v>0</v>
      </c>
      <c r="I101" s="99">
        <v>510</v>
      </c>
    </row>
    <row r="102" spans="1:9" ht="12.75">
      <c r="A102" s="14">
        <v>4</v>
      </c>
      <c r="B102" s="65">
        <f t="shared" si="3"/>
        <v>955</v>
      </c>
      <c r="C102" s="67" t="s">
        <v>94</v>
      </c>
      <c r="D102" s="65">
        <v>90</v>
      </c>
      <c r="E102" s="65" t="s">
        <v>59</v>
      </c>
      <c r="F102" s="65">
        <v>0</v>
      </c>
      <c r="G102" s="65">
        <v>464</v>
      </c>
      <c r="H102" s="65">
        <v>0</v>
      </c>
      <c r="I102" s="65">
        <v>491</v>
      </c>
    </row>
    <row r="103" spans="1:9" ht="12.75">
      <c r="A103" s="14">
        <v>5</v>
      </c>
      <c r="B103" s="65">
        <f t="shared" si="3"/>
        <v>950</v>
      </c>
      <c r="C103" s="80" t="s">
        <v>249</v>
      </c>
      <c r="D103" s="81">
        <v>90</v>
      </c>
      <c r="E103" s="81" t="s">
        <v>196</v>
      </c>
      <c r="F103" s="65">
        <v>445</v>
      </c>
      <c r="G103" s="65">
        <v>0</v>
      </c>
      <c r="H103" s="65">
        <v>0</v>
      </c>
      <c r="I103" s="65">
        <v>505</v>
      </c>
    </row>
    <row r="104" spans="1:9" ht="12.75">
      <c r="A104" s="14">
        <v>6</v>
      </c>
      <c r="B104" s="65">
        <f t="shared" si="3"/>
        <v>905</v>
      </c>
      <c r="C104" s="80" t="s">
        <v>208</v>
      </c>
      <c r="D104" s="81">
        <v>85</v>
      </c>
      <c r="E104" s="81" t="s">
        <v>192</v>
      </c>
      <c r="F104" s="65">
        <v>413</v>
      </c>
      <c r="G104" s="65">
        <v>0</v>
      </c>
      <c r="H104" s="65">
        <v>0</v>
      </c>
      <c r="I104" s="65">
        <v>492</v>
      </c>
    </row>
    <row r="105" spans="1:9" ht="12.75">
      <c r="A105" s="14">
        <v>7</v>
      </c>
      <c r="B105" s="65">
        <f t="shared" si="3"/>
        <v>898</v>
      </c>
      <c r="C105" s="67" t="s">
        <v>268</v>
      </c>
      <c r="D105" s="65">
        <v>90</v>
      </c>
      <c r="E105" s="65" t="s">
        <v>198</v>
      </c>
      <c r="F105" s="65">
        <v>0</v>
      </c>
      <c r="G105" s="65">
        <v>0</v>
      </c>
      <c r="H105" s="65">
        <v>474</v>
      </c>
      <c r="I105" s="65">
        <v>424</v>
      </c>
    </row>
    <row r="106" spans="1:9" ht="12.75">
      <c r="A106" s="14">
        <v>8</v>
      </c>
      <c r="B106" s="65">
        <f t="shared" si="3"/>
        <v>817</v>
      </c>
      <c r="C106" s="67" t="s">
        <v>92</v>
      </c>
      <c r="D106" s="65">
        <v>89</v>
      </c>
      <c r="E106" s="65" t="s">
        <v>59</v>
      </c>
      <c r="F106" s="65">
        <v>372</v>
      </c>
      <c r="G106" s="65">
        <v>0</v>
      </c>
      <c r="H106" s="65">
        <v>0</v>
      </c>
      <c r="I106" s="65">
        <v>445</v>
      </c>
    </row>
    <row r="107" spans="1:9" ht="12.75">
      <c r="A107" s="14">
        <v>9</v>
      </c>
      <c r="B107" s="65">
        <f t="shared" si="3"/>
        <v>780</v>
      </c>
      <c r="C107" s="67" t="s">
        <v>76</v>
      </c>
      <c r="D107" s="65">
        <v>90</v>
      </c>
      <c r="E107" s="65" t="s">
        <v>153</v>
      </c>
      <c r="F107" s="65">
        <v>314</v>
      </c>
      <c r="G107" s="65">
        <v>0</v>
      </c>
      <c r="H107" s="65">
        <v>0</v>
      </c>
      <c r="I107" s="65">
        <v>466</v>
      </c>
    </row>
    <row r="108" spans="1:9" ht="12.75">
      <c r="A108" s="14"/>
      <c r="B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9"/>
      <c r="D109" s="20"/>
      <c r="E109" s="20"/>
      <c r="F109" s="14"/>
      <c r="G109" s="14"/>
      <c r="H109" s="14"/>
      <c r="I109" s="14"/>
    </row>
    <row r="110" spans="1:9" ht="12.75">
      <c r="A110" s="14"/>
      <c r="B110" s="14"/>
      <c r="C110" s="19"/>
      <c r="D110" s="20"/>
      <c r="E110" s="20"/>
      <c r="F110" s="14"/>
      <c r="G110" s="14"/>
      <c r="H110" s="14"/>
      <c r="I110" s="14"/>
    </row>
    <row r="111" spans="1:9" ht="12.75">
      <c r="A111" s="14"/>
      <c r="B111" s="65" t="s">
        <v>138</v>
      </c>
      <c r="C111" s="71" t="s">
        <v>148</v>
      </c>
      <c r="D111" s="69"/>
      <c r="E111" s="69"/>
      <c r="F111" s="65" t="s">
        <v>140</v>
      </c>
      <c r="G111" s="65" t="s">
        <v>141</v>
      </c>
      <c r="H111" s="65" t="s">
        <v>142</v>
      </c>
      <c r="I111" s="65" t="s">
        <v>143</v>
      </c>
    </row>
    <row r="112" spans="1:9" ht="12.75">
      <c r="A112" s="14">
        <v>1</v>
      </c>
      <c r="B112" s="99">
        <f aca="true" t="shared" si="4" ref="B112:B131">F112+G112+H112+I112</f>
        <v>634</v>
      </c>
      <c r="C112" s="100" t="s">
        <v>271</v>
      </c>
      <c r="D112" s="99">
        <v>95</v>
      </c>
      <c r="E112" s="99" t="s">
        <v>198</v>
      </c>
      <c r="F112" s="99">
        <v>0</v>
      </c>
      <c r="G112" s="99">
        <v>0</v>
      </c>
      <c r="H112" s="99">
        <v>298</v>
      </c>
      <c r="I112" s="99">
        <v>336</v>
      </c>
    </row>
    <row r="113" spans="1:9" ht="12.75">
      <c r="A113" s="14">
        <v>2</v>
      </c>
      <c r="B113" s="99">
        <f t="shared" si="4"/>
        <v>430</v>
      </c>
      <c r="C113" s="100" t="s">
        <v>264</v>
      </c>
      <c r="D113" s="99">
        <v>95</v>
      </c>
      <c r="E113" s="99" t="s">
        <v>196</v>
      </c>
      <c r="F113" s="99">
        <v>0</v>
      </c>
      <c r="G113" s="99">
        <v>220</v>
      </c>
      <c r="H113" s="99">
        <v>0</v>
      </c>
      <c r="I113" s="99">
        <v>210</v>
      </c>
    </row>
    <row r="114" spans="1:9" ht="12.75">
      <c r="A114" s="14">
        <v>3</v>
      </c>
      <c r="B114" s="99">
        <f t="shared" si="4"/>
        <v>413</v>
      </c>
      <c r="C114" s="100" t="s">
        <v>114</v>
      </c>
      <c r="D114" s="99">
        <v>95</v>
      </c>
      <c r="E114" s="99" t="s">
        <v>182</v>
      </c>
      <c r="F114" s="99">
        <v>0</v>
      </c>
      <c r="G114" s="99">
        <v>198</v>
      </c>
      <c r="H114" s="99">
        <v>0</v>
      </c>
      <c r="I114" s="99">
        <v>215</v>
      </c>
    </row>
    <row r="115" spans="1:9" ht="12.75">
      <c r="A115" s="14">
        <v>4</v>
      </c>
      <c r="B115" s="99">
        <f t="shared" si="4"/>
        <v>389</v>
      </c>
      <c r="C115" s="100" t="s">
        <v>262</v>
      </c>
      <c r="D115" s="99">
        <v>96</v>
      </c>
      <c r="E115" s="99" t="s">
        <v>196</v>
      </c>
      <c r="F115" s="99">
        <v>0</v>
      </c>
      <c r="G115" s="99">
        <v>0</v>
      </c>
      <c r="H115" s="99">
        <v>189</v>
      </c>
      <c r="I115" s="99">
        <v>200</v>
      </c>
    </row>
    <row r="116" spans="1:9" ht="12.75">
      <c r="A116" s="14">
        <v>5</v>
      </c>
      <c r="B116" s="99">
        <f t="shared" si="4"/>
        <v>381</v>
      </c>
      <c r="C116" s="100" t="s">
        <v>265</v>
      </c>
      <c r="D116" s="99">
        <v>97</v>
      </c>
      <c r="E116" s="99" t="s">
        <v>196</v>
      </c>
      <c r="F116" s="99">
        <v>0</v>
      </c>
      <c r="G116" s="99">
        <v>165</v>
      </c>
      <c r="H116" s="99">
        <v>0</v>
      </c>
      <c r="I116" s="99">
        <v>216</v>
      </c>
    </row>
    <row r="117" spans="1:9" ht="12.75">
      <c r="A117" s="14">
        <v>6</v>
      </c>
      <c r="B117" s="99">
        <f t="shared" si="4"/>
        <v>363</v>
      </c>
      <c r="C117" s="101" t="s">
        <v>289</v>
      </c>
      <c r="D117" s="102">
        <v>95</v>
      </c>
      <c r="E117" s="102" t="s">
        <v>182</v>
      </c>
      <c r="F117" s="99">
        <v>0</v>
      </c>
      <c r="G117" s="99">
        <v>0</v>
      </c>
      <c r="H117" s="99">
        <v>174</v>
      </c>
      <c r="I117" s="99">
        <v>189</v>
      </c>
    </row>
    <row r="118" spans="1:9" ht="12.75">
      <c r="A118" s="14">
        <v>7</v>
      </c>
      <c r="B118" s="65">
        <f t="shared" si="4"/>
        <v>329</v>
      </c>
      <c r="C118" s="68" t="s">
        <v>263</v>
      </c>
      <c r="D118" s="65">
        <v>96</v>
      </c>
      <c r="E118" s="65" t="s">
        <v>196</v>
      </c>
      <c r="F118" s="65">
        <v>0</v>
      </c>
      <c r="G118" s="65">
        <v>165</v>
      </c>
      <c r="H118" s="65">
        <v>0</v>
      </c>
      <c r="I118" s="65">
        <v>164</v>
      </c>
    </row>
    <row r="119" spans="1:9" ht="12.75">
      <c r="A119" s="14">
        <v>8</v>
      </c>
      <c r="B119" s="65">
        <f t="shared" si="4"/>
        <v>325</v>
      </c>
      <c r="C119" s="68" t="s">
        <v>267</v>
      </c>
      <c r="D119" s="65">
        <v>97</v>
      </c>
      <c r="E119" s="65" t="s">
        <v>196</v>
      </c>
      <c r="F119" s="65">
        <v>0</v>
      </c>
      <c r="G119" s="65">
        <v>0</v>
      </c>
      <c r="H119" s="65">
        <v>165</v>
      </c>
      <c r="I119" s="65">
        <v>160</v>
      </c>
    </row>
    <row r="120" spans="1:9" ht="12.75">
      <c r="A120" s="14">
        <v>9</v>
      </c>
      <c r="B120" s="65">
        <f t="shared" si="4"/>
        <v>301</v>
      </c>
      <c r="C120" s="68" t="s">
        <v>266</v>
      </c>
      <c r="D120" s="65">
        <v>97</v>
      </c>
      <c r="E120" s="65" t="s">
        <v>196</v>
      </c>
      <c r="F120" s="65">
        <v>0</v>
      </c>
      <c r="G120" s="65">
        <v>148</v>
      </c>
      <c r="H120" s="65">
        <v>0</v>
      </c>
      <c r="I120" s="65">
        <v>153</v>
      </c>
    </row>
    <row r="121" spans="1:9" ht="12.75">
      <c r="A121" s="14">
        <v>10</v>
      </c>
      <c r="B121" s="65">
        <f t="shared" si="4"/>
        <v>290</v>
      </c>
      <c r="C121" s="68" t="s">
        <v>91</v>
      </c>
      <c r="D121" s="65">
        <v>95</v>
      </c>
      <c r="E121" s="65" t="s">
        <v>59</v>
      </c>
      <c r="F121" s="65">
        <v>0</v>
      </c>
      <c r="G121" s="65">
        <v>163</v>
      </c>
      <c r="H121" s="65">
        <v>0</v>
      </c>
      <c r="I121" s="65">
        <v>127</v>
      </c>
    </row>
    <row r="122" spans="1:9" ht="12.75">
      <c r="A122" s="14">
        <v>11</v>
      </c>
      <c r="B122" s="65">
        <f t="shared" si="4"/>
        <v>262</v>
      </c>
      <c r="C122" s="67" t="s">
        <v>165</v>
      </c>
      <c r="D122" s="65">
        <v>98</v>
      </c>
      <c r="E122" s="65" t="s">
        <v>158</v>
      </c>
      <c r="F122" s="65">
        <v>0</v>
      </c>
      <c r="G122" s="65">
        <v>111</v>
      </c>
      <c r="H122" s="65">
        <v>0</v>
      </c>
      <c r="I122" s="65">
        <v>151</v>
      </c>
    </row>
    <row r="123" spans="1:9" ht="12.75">
      <c r="A123" s="14">
        <v>12</v>
      </c>
      <c r="B123" s="65">
        <f t="shared" si="4"/>
        <v>260</v>
      </c>
      <c r="C123" s="67" t="s">
        <v>174</v>
      </c>
      <c r="D123" s="65">
        <v>97</v>
      </c>
      <c r="E123" s="65" t="s">
        <v>135</v>
      </c>
      <c r="F123" s="65">
        <v>0</v>
      </c>
      <c r="G123" s="65">
        <v>164</v>
      </c>
      <c r="H123" s="65">
        <v>0</v>
      </c>
      <c r="I123" s="65">
        <v>96</v>
      </c>
    </row>
    <row r="124" spans="1:9" ht="12.75">
      <c r="A124" s="14">
        <v>13</v>
      </c>
      <c r="B124" s="65">
        <f t="shared" si="4"/>
        <v>255</v>
      </c>
      <c r="C124" s="67" t="s">
        <v>177</v>
      </c>
      <c r="D124" s="65">
        <v>97</v>
      </c>
      <c r="E124" s="65" t="s">
        <v>59</v>
      </c>
      <c r="F124" s="65">
        <v>0</v>
      </c>
      <c r="G124" s="65">
        <v>0</v>
      </c>
      <c r="H124" s="65">
        <v>140</v>
      </c>
      <c r="I124" s="65">
        <v>115</v>
      </c>
    </row>
    <row r="125" spans="1:9" ht="12.75">
      <c r="A125" s="14">
        <v>14</v>
      </c>
      <c r="B125" s="65">
        <f t="shared" si="4"/>
        <v>240</v>
      </c>
      <c r="C125" s="68" t="s">
        <v>282</v>
      </c>
      <c r="D125" s="65">
        <v>95</v>
      </c>
      <c r="E125" s="65" t="s">
        <v>276</v>
      </c>
      <c r="F125" s="65">
        <v>0</v>
      </c>
      <c r="G125" s="65">
        <v>133</v>
      </c>
      <c r="H125" s="65">
        <v>0</v>
      </c>
      <c r="I125" s="65">
        <v>107</v>
      </c>
    </row>
    <row r="126" spans="1:9" ht="12.75">
      <c r="A126" s="14">
        <v>15</v>
      </c>
      <c r="B126" s="65">
        <f t="shared" si="4"/>
        <v>236</v>
      </c>
      <c r="C126" s="68" t="s">
        <v>116</v>
      </c>
      <c r="D126" s="65">
        <v>97</v>
      </c>
      <c r="E126" s="65" t="s">
        <v>182</v>
      </c>
      <c r="F126" s="65">
        <v>0</v>
      </c>
      <c r="G126" s="65">
        <v>0</v>
      </c>
      <c r="H126" s="65">
        <v>111</v>
      </c>
      <c r="I126" s="65">
        <v>125</v>
      </c>
    </row>
    <row r="127" spans="1:9" ht="12.75">
      <c r="A127" s="14">
        <v>16</v>
      </c>
      <c r="B127" s="65">
        <f t="shared" si="4"/>
        <v>228</v>
      </c>
      <c r="C127" s="68" t="s">
        <v>283</v>
      </c>
      <c r="D127" s="65">
        <v>95</v>
      </c>
      <c r="E127" s="65" t="s">
        <v>276</v>
      </c>
      <c r="F127" s="65">
        <v>0</v>
      </c>
      <c r="G127" s="65">
        <v>158</v>
      </c>
      <c r="H127" s="65">
        <v>0</v>
      </c>
      <c r="I127" s="65">
        <v>70</v>
      </c>
    </row>
    <row r="128" spans="1:9" ht="12.75">
      <c r="A128" s="14">
        <v>17</v>
      </c>
      <c r="B128" s="65">
        <f t="shared" si="4"/>
        <v>215</v>
      </c>
      <c r="C128" s="68" t="s">
        <v>233</v>
      </c>
      <c r="D128" s="65">
        <v>98</v>
      </c>
      <c r="E128" s="65" t="s">
        <v>192</v>
      </c>
      <c r="F128" s="65">
        <v>0</v>
      </c>
      <c r="G128" s="65">
        <v>0</v>
      </c>
      <c r="H128" s="65">
        <v>111</v>
      </c>
      <c r="I128" s="65">
        <v>104</v>
      </c>
    </row>
    <row r="129" spans="1:9" ht="12.75">
      <c r="A129" s="14">
        <v>18</v>
      </c>
      <c r="B129" s="65">
        <f t="shared" si="4"/>
        <v>203</v>
      </c>
      <c r="C129" s="68" t="s">
        <v>284</v>
      </c>
      <c r="D129" s="65">
        <v>99</v>
      </c>
      <c r="E129" s="65" t="s">
        <v>276</v>
      </c>
      <c r="F129" s="65">
        <v>85</v>
      </c>
      <c r="G129" s="65">
        <v>118</v>
      </c>
      <c r="H129" s="65">
        <v>0</v>
      </c>
      <c r="I129" s="65">
        <v>0</v>
      </c>
    </row>
    <row r="130" spans="1:9" ht="12.75">
      <c r="A130" s="14">
        <v>19</v>
      </c>
      <c r="B130" s="65">
        <f t="shared" si="4"/>
        <v>202</v>
      </c>
      <c r="C130" s="68" t="s">
        <v>176</v>
      </c>
      <c r="D130" s="65">
        <v>96</v>
      </c>
      <c r="E130" s="65" t="s">
        <v>59</v>
      </c>
      <c r="F130" s="65">
        <v>0</v>
      </c>
      <c r="G130" s="65">
        <v>108</v>
      </c>
      <c r="H130" s="65">
        <v>0</v>
      </c>
      <c r="I130" s="65">
        <v>94</v>
      </c>
    </row>
    <row r="131" spans="1:9" ht="12.75">
      <c r="A131" s="14">
        <v>20</v>
      </c>
      <c r="B131" s="65">
        <f t="shared" si="4"/>
        <v>178</v>
      </c>
      <c r="C131" s="67" t="s">
        <v>166</v>
      </c>
      <c r="D131" s="65">
        <v>96</v>
      </c>
      <c r="E131" s="65" t="s">
        <v>158</v>
      </c>
      <c r="F131" s="65">
        <v>0</v>
      </c>
      <c r="G131" s="65">
        <v>0</v>
      </c>
      <c r="H131" s="65">
        <v>76</v>
      </c>
      <c r="I131" s="65">
        <v>102</v>
      </c>
    </row>
    <row r="132" spans="1:9" ht="12.75">
      <c r="A132" s="14"/>
      <c r="B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9"/>
      <c r="D133" s="20"/>
      <c r="E133" s="20"/>
      <c r="F133" s="14"/>
      <c r="G133" s="14"/>
      <c r="H133" s="14"/>
      <c r="I133" s="14"/>
    </row>
    <row r="134" spans="1:9" ht="12.75">
      <c r="A134" s="14"/>
      <c r="B134" s="65" t="s">
        <v>138</v>
      </c>
      <c r="C134" s="71" t="s">
        <v>149</v>
      </c>
      <c r="D134" s="69"/>
      <c r="E134" s="69"/>
      <c r="F134" s="65" t="s">
        <v>140</v>
      </c>
      <c r="G134" s="65" t="s">
        <v>141</v>
      </c>
      <c r="H134" s="65" t="s">
        <v>142</v>
      </c>
      <c r="I134" s="65" t="s">
        <v>143</v>
      </c>
    </row>
    <row r="135" spans="1:9" ht="12.75">
      <c r="A135" s="14">
        <v>1</v>
      </c>
      <c r="B135" s="99">
        <f aca="true" t="shared" si="5" ref="B135:B154">F135+G135+H135+I135</f>
        <v>911</v>
      </c>
      <c r="C135" s="100" t="s">
        <v>89</v>
      </c>
      <c r="D135" s="99">
        <v>93</v>
      </c>
      <c r="E135" s="99" t="s">
        <v>59</v>
      </c>
      <c r="F135" s="99">
        <v>0</v>
      </c>
      <c r="G135" s="99">
        <v>0</v>
      </c>
      <c r="H135" s="99">
        <v>401</v>
      </c>
      <c r="I135" s="99">
        <v>510</v>
      </c>
    </row>
    <row r="136" spans="1:9" ht="12.75">
      <c r="A136" s="14">
        <v>2</v>
      </c>
      <c r="B136" s="99">
        <f t="shared" si="5"/>
        <v>911</v>
      </c>
      <c r="C136" s="100" t="s">
        <v>90</v>
      </c>
      <c r="D136" s="99">
        <v>94</v>
      </c>
      <c r="E136" s="99" t="s">
        <v>59</v>
      </c>
      <c r="F136" s="99">
        <v>399</v>
      </c>
      <c r="G136" s="99">
        <v>0</v>
      </c>
      <c r="H136" s="99">
        <v>0</v>
      </c>
      <c r="I136" s="99">
        <v>512</v>
      </c>
    </row>
    <row r="137" spans="1:9" ht="12.75">
      <c r="A137" s="14">
        <v>3</v>
      </c>
      <c r="B137" s="99">
        <f t="shared" si="5"/>
        <v>805</v>
      </c>
      <c r="C137" s="100" t="s">
        <v>118</v>
      </c>
      <c r="D137" s="99">
        <v>93</v>
      </c>
      <c r="E137" s="99" t="s">
        <v>59</v>
      </c>
      <c r="F137" s="99">
        <v>0</v>
      </c>
      <c r="G137" s="99">
        <v>0</v>
      </c>
      <c r="H137" s="99">
        <v>381</v>
      </c>
      <c r="I137" s="99">
        <v>424</v>
      </c>
    </row>
    <row r="138" spans="1:9" ht="12.75">
      <c r="A138" s="14">
        <v>4</v>
      </c>
      <c r="B138" s="99">
        <f t="shared" si="5"/>
        <v>679</v>
      </c>
      <c r="C138" s="100" t="s">
        <v>242</v>
      </c>
      <c r="D138" s="99">
        <v>93</v>
      </c>
      <c r="E138" s="99" t="s">
        <v>196</v>
      </c>
      <c r="F138" s="99">
        <v>0</v>
      </c>
      <c r="G138" s="99">
        <v>0</v>
      </c>
      <c r="H138" s="99">
        <v>309</v>
      </c>
      <c r="I138" s="99">
        <v>370</v>
      </c>
    </row>
    <row r="139" spans="1:9" ht="12.75">
      <c r="A139" s="14">
        <v>5</v>
      </c>
      <c r="B139" s="99">
        <f t="shared" si="5"/>
        <v>604</v>
      </c>
      <c r="C139" s="100" t="s">
        <v>83</v>
      </c>
      <c r="D139" s="99">
        <v>94</v>
      </c>
      <c r="E139" s="99" t="s">
        <v>153</v>
      </c>
      <c r="F139" s="99">
        <v>0</v>
      </c>
      <c r="G139" s="99">
        <v>296</v>
      </c>
      <c r="H139" s="99">
        <v>0</v>
      </c>
      <c r="I139" s="99">
        <v>308</v>
      </c>
    </row>
    <row r="140" spans="1:9" ht="12.75">
      <c r="A140" s="14">
        <v>6</v>
      </c>
      <c r="B140" s="99">
        <f t="shared" si="5"/>
        <v>589</v>
      </c>
      <c r="C140" s="100" t="s">
        <v>131</v>
      </c>
      <c r="D140" s="99">
        <v>93</v>
      </c>
      <c r="E140" s="99" t="s">
        <v>135</v>
      </c>
      <c r="F140" s="99">
        <v>0</v>
      </c>
      <c r="G140" s="99">
        <v>303</v>
      </c>
      <c r="H140" s="99">
        <v>0</v>
      </c>
      <c r="I140" s="99">
        <v>286</v>
      </c>
    </row>
    <row r="141" spans="1:9" ht="12.75">
      <c r="A141" s="14">
        <v>7</v>
      </c>
      <c r="B141" s="65">
        <f t="shared" si="5"/>
        <v>523</v>
      </c>
      <c r="C141" s="68" t="s">
        <v>112</v>
      </c>
      <c r="D141" s="65">
        <v>94</v>
      </c>
      <c r="E141" s="65" t="s">
        <v>182</v>
      </c>
      <c r="F141" s="65">
        <v>0</v>
      </c>
      <c r="G141" s="65">
        <v>233</v>
      </c>
      <c r="H141" s="65">
        <v>0</v>
      </c>
      <c r="I141" s="65">
        <v>290</v>
      </c>
    </row>
    <row r="142" spans="1:9" ht="12.75">
      <c r="A142" s="14">
        <v>8</v>
      </c>
      <c r="B142" s="65">
        <f t="shared" si="5"/>
        <v>521</v>
      </c>
      <c r="C142" s="68" t="s">
        <v>221</v>
      </c>
      <c r="D142" s="65">
        <v>93</v>
      </c>
      <c r="E142" s="65" t="s">
        <v>192</v>
      </c>
      <c r="F142" s="65">
        <v>0</v>
      </c>
      <c r="G142" s="65">
        <v>0</v>
      </c>
      <c r="H142" s="65">
        <v>252</v>
      </c>
      <c r="I142" s="65">
        <v>269</v>
      </c>
    </row>
    <row r="143" spans="1:9" ht="12.75">
      <c r="A143" s="14">
        <v>9</v>
      </c>
      <c r="B143" s="65">
        <f t="shared" si="5"/>
        <v>518</v>
      </c>
      <c r="C143" s="68" t="s">
        <v>113</v>
      </c>
      <c r="D143" s="65">
        <v>94</v>
      </c>
      <c r="E143" s="65" t="s">
        <v>182</v>
      </c>
      <c r="F143" s="65">
        <v>0</v>
      </c>
      <c r="G143" s="65">
        <v>252</v>
      </c>
      <c r="H143" s="65">
        <v>0</v>
      </c>
      <c r="I143" s="65">
        <v>266</v>
      </c>
    </row>
    <row r="144" spans="1:9" ht="12.75">
      <c r="A144" s="14">
        <v>10</v>
      </c>
      <c r="B144" s="65">
        <f t="shared" si="5"/>
        <v>503</v>
      </c>
      <c r="C144" s="68" t="s">
        <v>111</v>
      </c>
      <c r="D144" s="65">
        <v>93</v>
      </c>
      <c r="E144" s="65" t="s">
        <v>182</v>
      </c>
      <c r="F144" s="65">
        <v>0</v>
      </c>
      <c r="G144" s="65">
        <v>0</v>
      </c>
      <c r="H144" s="65">
        <v>249</v>
      </c>
      <c r="I144" s="65">
        <v>254</v>
      </c>
    </row>
    <row r="145" spans="1:9" ht="12.75">
      <c r="A145" s="14">
        <v>11</v>
      </c>
      <c r="B145" s="65">
        <f t="shared" si="5"/>
        <v>462</v>
      </c>
      <c r="C145" s="68" t="s">
        <v>241</v>
      </c>
      <c r="D145" s="65">
        <v>94</v>
      </c>
      <c r="E145" s="65" t="s">
        <v>196</v>
      </c>
      <c r="F145" s="65">
        <v>182</v>
      </c>
      <c r="G145" s="65">
        <v>0</v>
      </c>
      <c r="H145" s="65">
        <v>0</v>
      </c>
      <c r="I145" s="65">
        <v>280</v>
      </c>
    </row>
    <row r="146" spans="1:9" ht="12.75">
      <c r="A146" s="14">
        <v>12</v>
      </c>
      <c r="B146" s="65">
        <f t="shared" si="5"/>
        <v>435</v>
      </c>
      <c r="C146" s="68" t="s">
        <v>115</v>
      </c>
      <c r="D146" s="65">
        <v>94</v>
      </c>
      <c r="E146" s="65" t="s">
        <v>182</v>
      </c>
      <c r="F146" s="65">
        <v>0</v>
      </c>
      <c r="G146" s="65">
        <v>195</v>
      </c>
      <c r="H146" s="65">
        <v>0</v>
      </c>
      <c r="I146" s="65">
        <v>240</v>
      </c>
    </row>
    <row r="147" spans="1:9" ht="12.75">
      <c r="A147" s="14">
        <v>13</v>
      </c>
      <c r="B147" s="65">
        <f t="shared" si="5"/>
        <v>432</v>
      </c>
      <c r="C147" s="68" t="s">
        <v>230</v>
      </c>
      <c r="D147" s="65">
        <v>94</v>
      </c>
      <c r="E147" s="65" t="s">
        <v>192</v>
      </c>
      <c r="F147" s="65">
        <v>0</v>
      </c>
      <c r="G147" s="65">
        <v>0</v>
      </c>
      <c r="H147" s="65">
        <v>199</v>
      </c>
      <c r="I147" s="65">
        <v>233</v>
      </c>
    </row>
    <row r="148" spans="1:9" ht="12.75">
      <c r="A148" s="14">
        <v>14</v>
      </c>
      <c r="B148" s="65">
        <f t="shared" si="5"/>
        <v>421</v>
      </c>
      <c r="C148" s="68" t="s">
        <v>172</v>
      </c>
      <c r="D148" s="65">
        <v>94</v>
      </c>
      <c r="E148" s="65" t="s">
        <v>135</v>
      </c>
      <c r="F148" s="65">
        <v>0</v>
      </c>
      <c r="G148" s="65">
        <v>227</v>
      </c>
      <c r="H148" s="65">
        <v>0</v>
      </c>
      <c r="I148" s="65">
        <v>194</v>
      </c>
    </row>
    <row r="149" spans="1:9" ht="12.75">
      <c r="A149" s="14">
        <v>15</v>
      </c>
      <c r="B149" s="65">
        <f t="shared" si="5"/>
        <v>373</v>
      </c>
      <c r="C149" s="68" t="s">
        <v>272</v>
      </c>
      <c r="D149" s="65">
        <v>93</v>
      </c>
      <c r="E149" s="65" t="s">
        <v>198</v>
      </c>
      <c r="F149" s="65">
        <v>0</v>
      </c>
      <c r="G149" s="65">
        <v>158</v>
      </c>
      <c r="H149" s="65">
        <v>0</v>
      </c>
      <c r="I149" s="65">
        <v>215</v>
      </c>
    </row>
    <row r="150" spans="1:9" ht="12.75">
      <c r="A150" s="14">
        <v>16</v>
      </c>
      <c r="B150" s="65">
        <f t="shared" si="5"/>
        <v>368</v>
      </c>
      <c r="C150" s="67" t="s">
        <v>128</v>
      </c>
      <c r="D150" s="65">
        <v>94</v>
      </c>
      <c r="E150" s="65" t="s">
        <v>135</v>
      </c>
      <c r="F150" s="65">
        <v>0</v>
      </c>
      <c r="G150" s="65">
        <v>0</v>
      </c>
      <c r="H150" s="65">
        <v>174</v>
      </c>
      <c r="I150" s="65">
        <v>194</v>
      </c>
    </row>
    <row r="151" spans="1:9" ht="12.75">
      <c r="A151" s="14">
        <v>17</v>
      </c>
      <c r="B151" s="65">
        <f t="shared" si="5"/>
        <v>360</v>
      </c>
      <c r="C151" s="67" t="s">
        <v>226</v>
      </c>
      <c r="D151" s="65">
        <v>93</v>
      </c>
      <c r="E151" s="65" t="s">
        <v>192</v>
      </c>
      <c r="F151" s="65">
        <v>173</v>
      </c>
      <c r="G151" s="65">
        <v>0</v>
      </c>
      <c r="H151" s="65">
        <v>187</v>
      </c>
      <c r="I151" s="65">
        <v>0</v>
      </c>
    </row>
    <row r="152" spans="1:9" ht="12.75">
      <c r="A152" s="14">
        <v>18</v>
      </c>
      <c r="B152" s="65">
        <f t="shared" si="5"/>
        <v>339</v>
      </c>
      <c r="C152" s="68" t="s">
        <v>127</v>
      </c>
      <c r="D152" s="65">
        <v>94</v>
      </c>
      <c r="E152" s="65" t="s">
        <v>135</v>
      </c>
      <c r="F152" s="65">
        <v>0</v>
      </c>
      <c r="G152" s="65">
        <v>178</v>
      </c>
      <c r="H152" s="65">
        <v>0</v>
      </c>
      <c r="I152" s="65">
        <v>161</v>
      </c>
    </row>
    <row r="153" spans="1:9" ht="12.75">
      <c r="A153" s="14">
        <v>19</v>
      </c>
      <c r="B153" s="65">
        <f t="shared" si="5"/>
        <v>317</v>
      </c>
      <c r="C153" s="67" t="s">
        <v>157</v>
      </c>
      <c r="D153" s="65">
        <v>94</v>
      </c>
      <c r="E153" s="65" t="s">
        <v>153</v>
      </c>
      <c r="F153" s="65">
        <v>95</v>
      </c>
      <c r="G153" s="65">
        <v>0</v>
      </c>
      <c r="H153" s="65">
        <v>0</v>
      </c>
      <c r="I153" s="65">
        <v>222</v>
      </c>
    </row>
    <row r="154" spans="1:9" ht="12.75">
      <c r="A154" s="14">
        <v>20</v>
      </c>
      <c r="B154" s="65">
        <f t="shared" si="5"/>
        <v>293</v>
      </c>
      <c r="C154" s="68" t="s">
        <v>227</v>
      </c>
      <c r="D154" s="65">
        <v>93</v>
      </c>
      <c r="E154" s="65" t="s">
        <v>192</v>
      </c>
      <c r="F154" s="65">
        <v>0</v>
      </c>
      <c r="G154" s="65">
        <v>163</v>
      </c>
      <c r="H154" s="65">
        <v>0</v>
      </c>
      <c r="I154" s="65">
        <v>130</v>
      </c>
    </row>
    <row r="155" spans="1:9" ht="12.75">
      <c r="A155" s="14"/>
      <c r="B155" s="14"/>
      <c r="D155" s="14"/>
      <c r="E155" s="14"/>
      <c r="F155" s="14"/>
      <c r="G155" s="14"/>
      <c r="H155" s="14"/>
      <c r="I155" s="14"/>
    </row>
    <row r="156" spans="1:9" ht="12.75">
      <c r="A156" s="14"/>
      <c r="B156" s="14"/>
      <c r="D156" s="14"/>
      <c r="E156" s="14"/>
      <c r="F156" s="14"/>
      <c r="G156" s="14"/>
      <c r="H156" s="14"/>
      <c r="I156" s="14"/>
    </row>
    <row r="157" spans="1:9" ht="12.75">
      <c r="A157" s="14"/>
      <c r="B157" s="14"/>
      <c r="D157" s="14"/>
      <c r="E157" s="14"/>
      <c r="F157" s="14"/>
      <c r="G157" s="14"/>
      <c r="H157" s="14"/>
      <c r="I157" s="14"/>
    </row>
    <row r="158" spans="1:9" ht="12.75">
      <c r="A158" s="14"/>
      <c r="B158" s="14"/>
      <c r="D158" s="14"/>
      <c r="E158" s="14"/>
      <c r="F158" s="14"/>
      <c r="G158" s="14"/>
      <c r="H158" s="14"/>
      <c r="I158" s="14"/>
    </row>
    <row r="159" spans="1:9" ht="12.75">
      <c r="A159" s="14"/>
      <c r="B159" s="65" t="s">
        <v>138</v>
      </c>
      <c r="C159" s="66" t="s">
        <v>150</v>
      </c>
      <c r="D159" s="65"/>
      <c r="E159" s="65"/>
      <c r="F159" s="65" t="s">
        <v>140</v>
      </c>
      <c r="G159" s="65" t="s">
        <v>141</v>
      </c>
      <c r="H159" s="65" t="s">
        <v>142</v>
      </c>
      <c r="I159" s="65" t="s">
        <v>143</v>
      </c>
    </row>
    <row r="160" spans="1:9" ht="12.75">
      <c r="A160" s="14">
        <v>1</v>
      </c>
      <c r="B160" s="99">
        <f aca="true" t="shared" si="6" ref="B160:B178">F160+G160+H160+I160</f>
        <v>1016</v>
      </c>
      <c r="C160" s="100" t="s">
        <v>238</v>
      </c>
      <c r="D160" s="99">
        <v>91</v>
      </c>
      <c r="E160" s="99" t="s">
        <v>196</v>
      </c>
      <c r="F160" s="99">
        <v>458</v>
      </c>
      <c r="G160" s="99">
        <v>0</v>
      </c>
      <c r="H160" s="99">
        <v>0</v>
      </c>
      <c r="I160" s="99">
        <v>558</v>
      </c>
    </row>
    <row r="161" spans="1:9" ht="12.75">
      <c r="A161" s="14">
        <v>2</v>
      </c>
      <c r="B161" s="99">
        <f t="shared" si="6"/>
        <v>867</v>
      </c>
      <c r="C161" s="100" t="s">
        <v>85</v>
      </c>
      <c r="D161" s="99">
        <v>91</v>
      </c>
      <c r="E161" s="99" t="s">
        <v>59</v>
      </c>
      <c r="F161" s="99">
        <v>366</v>
      </c>
      <c r="G161" s="99">
        <v>0</v>
      </c>
      <c r="H161" s="99">
        <v>0</v>
      </c>
      <c r="I161" s="99">
        <v>501</v>
      </c>
    </row>
    <row r="162" spans="1:9" ht="12.75">
      <c r="A162" s="14">
        <v>3</v>
      </c>
      <c r="B162" s="99">
        <f t="shared" si="6"/>
        <v>858</v>
      </c>
      <c r="C162" s="100" t="s">
        <v>240</v>
      </c>
      <c r="D162" s="99">
        <v>91</v>
      </c>
      <c r="E162" s="99" t="s">
        <v>196</v>
      </c>
      <c r="F162" s="99">
        <v>0</v>
      </c>
      <c r="G162" s="99">
        <v>0</v>
      </c>
      <c r="H162" s="99">
        <v>386</v>
      </c>
      <c r="I162" s="99">
        <v>472</v>
      </c>
    </row>
    <row r="163" spans="1:9" ht="12.75">
      <c r="A163" s="14">
        <v>4</v>
      </c>
      <c r="B163" s="65">
        <f t="shared" si="6"/>
        <v>827</v>
      </c>
      <c r="C163" s="67" t="s">
        <v>80</v>
      </c>
      <c r="D163" s="65">
        <v>91</v>
      </c>
      <c r="E163" s="65" t="s">
        <v>153</v>
      </c>
      <c r="F163" s="65">
        <v>0</v>
      </c>
      <c r="G163" s="65">
        <v>0</v>
      </c>
      <c r="H163" s="65">
        <v>352</v>
      </c>
      <c r="I163" s="65">
        <v>475</v>
      </c>
    </row>
    <row r="164" spans="1:9" ht="12.75">
      <c r="A164" s="14">
        <v>5</v>
      </c>
      <c r="B164" s="65">
        <f t="shared" si="6"/>
        <v>823</v>
      </c>
      <c r="C164" s="68" t="s">
        <v>236</v>
      </c>
      <c r="D164" s="65">
        <v>91</v>
      </c>
      <c r="E164" s="65" t="s">
        <v>194</v>
      </c>
      <c r="F164" s="65">
        <v>0</v>
      </c>
      <c r="G164" s="65">
        <v>0</v>
      </c>
      <c r="H164" s="65">
        <v>376</v>
      </c>
      <c r="I164" s="65">
        <v>447</v>
      </c>
    </row>
    <row r="165" spans="1:9" ht="12.75">
      <c r="A165" s="14">
        <v>6</v>
      </c>
      <c r="B165" s="65">
        <f t="shared" si="6"/>
        <v>796</v>
      </c>
      <c r="C165" s="67" t="s">
        <v>81</v>
      </c>
      <c r="D165" s="65">
        <v>91</v>
      </c>
      <c r="E165" s="65" t="s">
        <v>153</v>
      </c>
      <c r="F165" s="65">
        <v>349</v>
      </c>
      <c r="G165" s="65">
        <v>0</v>
      </c>
      <c r="H165" s="65">
        <v>0</v>
      </c>
      <c r="I165" s="65">
        <v>447</v>
      </c>
    </row>
    <row r="166" spans="1:9" ht="12.75">
      <c r="A166" s="14">
        <v>7</v>
      </c>
      <c r="B166" s="65">
        <f t="shared" si="6"/>
        <v>794</v>
      </c>
      <c r="C166" s="67" t="s">
        <v>86</v>
      </c>
      <c r="D166" s="65">
        <v>91</v>
      </c>
      <c r="E166" s="65" t="s">
        <v>59</v>
      </c>
      <c r="F166" s="65">
        <v>0</v>
      </c>
      <c r="G166" s="65">
        <v>399</v>
      </c>
      <c r="H166" s="65">
        <v>0</v>
      </c>
      <c r="I166" s="65">
        <v>395</v>
      </c>
    </row>
    <row r="167" spans="1:9" ht="12.75">
      <c r="A167" s="14">
        <v>8</v>
      </c>
      <c r="B167" s="65">
        <f t="shared" si="6"/>
        <v>743</v>
      </c>
      <c r="C167" s="68" t="s">
        <v>239</v>
      </c>
      <c r="D167" s="65">
        <v>92</v>
      </c>
      <c r="E167" s="65" t="s">
        <v>196</v>
      </c>
      <c r="F167" s="65">
        <v>371</v>
      </c>
      <c r="G167" s="65">
        <v>0</v>
      </c>
      <c r="H167" s="65">
        <v>372</v>
      </c>
      <c r="I167" s="65">
        <v>0</v>
      </c>
    </row>
    <row r="168" spans="1:9" ht="12.75">
      <c r="A168" s="14">
        <v>9</v>
      </c>
      <c r="B168" s="65">
        <f t="shared" si="6"/>
        <v>731</v>
      </c>
      <c r="C168" s="67" t="s">
        <v>222</v>
      </c>
      <c r="D168" s="65">
        <v>92</v>
      </c>
      <c r="E168" s="65" t="s">
        <v>192</v>
      </c>
      <c r="F168" s="65">
        <v>0</v>
      </c>
      <c r="G168" s="65">
        <v>0</v>
      </c>
      <c r="H168" s="65">
        <v>337</v>
      </c>
      <c r="I168" s="65">
        <v>394</v>
      </c>
    </row>
    <row r="169" spans="1:9" ht="12.75">
      <c r="A169" s="14">
        <v>10</v>
      </c>
      <c r="B169" s="65">
        <f t="shared" si="6"/>
        <v>693</v>
      </c>
      <c r="C169" s="68" t="s">
        <v>87</v>
      </c>
      <c r="D169" s="65">
        <v>92</v>
      </c>
      <c r="E169" s="65" t="s">
        <v>59</v>
      </c>
      <c r="F169" s="65">
        <v>0</v>
      </c>
      <c r="G169" s="65">
        <v>355</v>
      </c>
      <c r="H169" s="65">
        <v>0</v>
      </c>
      <c r="I169" s="65">
        <v>338</v>
      </c>
    </row>
    <row r="170" spans="1:9" ht="12.75">
      <c r="A170" s="14">
        <v>11</v>
      </c>
      <c r="B170" s="65">
        <f t="shared" si="6"/>
        <v>655</v>
      </c>
      <c r="C170" s="67" t="s">
        <v>82</v>
      </c>
      <c r="D170" s="65">
        <v>92</v>
      </c>
      <c r="E170" s="65" t="s">
        <v>153</v>
      </c>
      <c r="F170" s="65">
        <v>0</v>
      </c>
      <c r="G170" s="65">
        <v>0</v>
      </c>
      <c r="H170" s="65">
        <v>297</v>
      </c>
      <c r="I170" s="65">
        <v>358</v>
      </c>
    </row>
    <row r="171" spans="1:9" ht="12.75">
      <c r="A171" s="14">
        <v>12</v>
      </c>
      <c r="B171" s="65">
        <f t="shared" si="6"/>
        <v>640</v>
      </c>
      <c r="C171" s="68" t="s">
        <v>110</v>
      </c>
      <c r="D171" s="65">
        <v>92</v>
      </c>
      <c r="E171" s="65" t="s">
        <v>182</v>
      </c>
      <c r="F171" s="65">
        <v>0</v>
      </c>
      <c r="G171" s="65">
        <v>331</v>
      </c>
      <c r="H171" s="65">
        <v>0</v>
      </c>
      <c r="I171" s="65">
        <v>309</v>
      </c>
    </row>
    <row r="172" spans="1:9" ht="12.75">
      <c r="A172" s="14">
        <v>13</v>
      </c>
      <c r="B172" s="65">
        <f t="shared" si="6"/>
        <v>632</v>
      </c>
      <c r="C172" s="68" t="s">
        <v>281</v>
      </c>
      <c r="D172" s="65">
        <v>91</v>
      </c>
      <c r="E172" s="65" t="s">
        <v>276</v>
      </c>
      <c r="F172" s="65">
        <v>0</v>
      </c>
      <c r="G172" s="65">
        <v>341</v>
      </c>
      <c r="H172" s="65">
        <v>0</v>
      </c>
      <c r="I172" s="65">
        <v>291</v>
      </c>
    </row>
    <row r="173" spans="1:9" ht="12.75">
      <c r="A173" s="14">
        <v>14</v>
      </c>
      <c r="B173" s="65">
        <f t="shared" si="6"/>
        <v>586</v>
      </c>
      <c r="C173" s="80" t="s">
        <v>171</v>
      </c>
      <c r="D173" s="65">
        <v>92</v>
      </c>
      <c r="E173" s="65" t="s">
        <v>135</v>
      </c>
      <c r="F173" s="65">
        <v>0</v>
      </c>
      <c r="G173" s="65">
        <v>338</v>
      </c>
      <c r="H173" s="65">
        <v>0</v>
      </c>
      <c r="I173" s="65">
        <v>248</v>
      </c>
    </row>
    <row r="174" spans="1:9" ht="12.75">
      <c r="A174" s="14">
        <v>15</v>
      </c>
      <c r="B174" s="65">
        <f t="shared" si="6"/>
        <v>573</v>
      </c>
      <c r="C174" s="68" t="s">
        <v>109</v>
      </c>
      <c r="D174" s="65">
        <v>92</v>
      </c>
      <c r="E174" s="65" t="s">
        <v>182</v>
      </c>
      <c r="F174" s="65">
        <v>0</v>
      </c>
      <c r="G174" s="65">
        <v>277</v>
      </c>
      <c r="H174" s="65">
        <v>0</v>
      </c>
      <c r="I174" s="65">
        <v>296</v>
      </c>
    </row>
    <row r="175" spans="1:9" ht="12.75">
      <c r="A175" s="14">
        <v>16</v>
      </c>
      <c r="B175" s="65">
        <f t="shared" si="6"/>
        <v>525</v>
      </c>
      <c r="C175" s="68" t="s">
        <v>225</v>
      </c>
      <c r="D175" s="65">
        <v>92</v>
      </c>
      <c r="E175" s="65" t="s">
        <v>192</v>
      </c>
      <c r="F175" s="65">
        <v>0</v>
      </c>
      <c r="G175" s="65">
        <v>277</v>
      </c>
      <c r="H175" s="65">
        <v>0</v>
      </c>
      <c r="I175" s="65">
        <v>248</v>
      </c>
    </row>
    <row r="176" spans="1:9" ht="12.75">
      <c r="A176" s="14">
        <v>17</v>
      </c>
      <c r="B176" s="65">
        <f t="shared" si="6"/>
        <v>511</v>
      </c>
      <c r="C176" s="79" t="s">
        <v>117</v>
      </c>
      <c r="D176" s="65">
        <v>92</v>
      </c>
      <c r="E176" s="65" t="s">
        <v>182</v>
      </c>
      <c r="F176" s="65">
        <v>0</v>
      </c>
      <c r="G176" s="65">
        <v>262</v>
      </c>
      <c r="H176" s="65">
        <v>0</v>
      </c>
      <c r="I176" s="65">
        <v>249</v>
      </c>
    </row>
    <row r="177" spans="1:9" ht="12.75">
      <c r="A177" s="14">
        <v>18</v>
      </c>
      <c r="B177" s="65">
        <f t="shared" si="6"/>
        <v>503</v>
      </c>
      <c r="C177" s="67" t="s">
        <v>88</v>
      </c>
      <c r="D177" s="65">
        <v>92</v>
      </c>
      <c r="E177" s="65" t="s">
        <v>59</v>
      </c>
      <c r="F177" s="65">
        <v>187</v>
      </c>
      <c r="G177" s="65">
        <v>0</v>
      </c>
      <c r="H177" s="65">
        <v>0</v>
      </c>
      <c r="I177" s="65">
        <v>316</v>
      </c>
    </row>
    <row r="178" spans="1:9" ht="12.75">
      <c r="A178" s="14">
        <v>19</v>
      </c>
      <c r="B178" s="65">
        <f t="shared" si="6"/>
        <v>500</v>
      </c>
      <c r="C178" s="68" t="s">
        <v>173</v>
      </c>
      <c r="D178" s="65">
        <v>92</v>
      </c>
      <c r="E178" s="65" t="s">
        <v>135</v>
      </c>
      <c r="F178" s="65">
        <v>0</v>
      </c>
      <c r="G178" s="65">
        <v>273</v>
      </c>
      <c r="H178" s="65">
        <v>0</v>
      </c>
      <c r="I178" s="65">
        <v>227</v>
      </c>
    </row>
    <row r="179" spans="1:9" ht="12.75">
      <c r="A179" s="14"/>
      <c r="B179" s="14"/>
      <c r="D179" s="14"/>
      <c r="E179" s="14"/>
      <c r="F179" s="14"/>
      <c r="G179" s="14"/>
      <c r="H179" s="14"/>
      <c r="I179" s="14"/>
    </row>
    <row r="180" spans="1:9" ht="12.75">
      <c r="A180" s="14"/>
      <c r="B180" s="14"/>
      <c r="D180" s="14"/>
      <c r="E180" s="14"/>
      <c r="F180" s="14"/>
      <c r="G180" s="14"/>
      <c r="H180" s="14"/>
      <c r="I180" s="14"/>
    </row>
    <row r="181" spans="1:9" ht="12.75">
      <c r="A181" s="14"/>
      <c r="B181" s="14"/>
      <c r="D181" s="14"/>
      <c r="E181" s="14"/>
      <c r="F181" s="14"/>
      <c r="G181" s="14"/>
      <c r="H181" s="14"/>
      <c r="I181" s="14"/>
    </row>
    <row r="182" spans="1:9" ht="12.75">
      <c r="A182" s="14"/>
      <c r="B182" s="14"/>
      <c r="D182" s="14"/>
      <c r="E182" s="14"/>
      <c r="F182" s="14"/>
      <c r="G182" s="14"/>
      <c r="H182" s="14"/>
      <c r="I182" s="14"/>
    </row>
    <row r="183" spans="1:9" ht="12.75">
      <c r="A183" s="14"/>
      <c r="B183" s="65" t="s">
        <v>138</v>
      </c>
      <c r="C183" s="66" t="s">
        <v>151</v>
      </c>
      <c r="D183" s="65"/>
      <c r="E183" s="65"/>
      <c r="F183" s="65" t="s">
        <v>140</v>
      </c>
      <c r="G183" s="65" t="s">
        <v>141</v>
      </c>
      <c r="H183" s="65" t="s">
        <v>142</v>
      </c>
      <c r="I183" s="65" t="s">
        <v>143</v>
      </c>
    </row>
    <row r="184" spans="1:9" ht="12.75">
      <c r="A184" s="14">
        <v>1</v>
      </c>
      <c r="B184" s="99">
        <f aca="true" t="shared" si="7" ref="B184:B198">F184+G184+H184+I184</f>
        <v>1252</v>
      </c>
      <c r="C184" s="100" t="s">
        <v>169</v>
      </c>
      <c r="D184" s="99">
        <v>76</v>
      </c>
      <c r="E184" s="99" t="s">
        <v>135</v>
      </c>
      <c r="F184" s="99">
        <v>0</v>
      </c>
      <c r="G184" s="99">
        <v>639</v>
      </c>
      <c r="H184" s="99">
        <v>0</v>
      </c>
      <c r="I184" s="99">
        <v>613</v>
      </c>
    </row>
    <row r="185" spans="1:9" ht="12.75">
      <c r="A185" s="14">
        <v>2</v>
      </c>
      <c r="B185" s="99">
        <f t="shared" si="7"/>
        <v>1117</v>
      </c>
      <c r="C185" s="100" t="s">
        <v>170</v>
      </c>
      <c r="D185" s="99">
        <v>87</v>
      </c>
      <c r="E185" s="99" t="s">
        <v>135</v>
      </c>
      <c r="F185" s="99">
        <v>0</v>
      </c>
      <c r="G185" s="99">
        <v>583</v>
      </c>
      <c r="H185" s="99">
        <v>0</v>
      </c>
      <c r="I185" s="99">
        <v>534</v>
      </c>
    </row>
    <row r="186" spans="1:9" ht="12.75">
      <c r="A186" s="14">
        <v>3</v>
      </c>
      <c r="B186" s="99">
        <f t="shared" si="7"/>
        <v>1096</v>
      </c>
      <c r="C186" s="100" t="s">
        <v>60</v>
      </c>
      <c r="D186" s="99">
        <v>88</v>
      </c>
      <c r="E186" s="99" t="s">
        <v>59</v>
      </c>
      <c r="F186" s="99">
        <v>456</v>
      </c>
      <c r="G186" s="99">
        <v>0</v>
      </c>
      <c r="H186" s="99">
        <v>0</v>
      </c>
      <c r="I186" s="99">
        <v>640</v>
      </c>
    </row>
    <row r="187" spans="1:9" ht="12.75">
      <c r="A187" s="14">
        <v>4</v>
      </c>
      <c r="B187" s="65">
        <f t="shared" si="7"/>
        <v>1095</v>
      </c>
      <c r="C187" s="67" t="s">
        <v>120</v>
      </c>
      <c r="D187" s="65">
        <v>81</v>
      </c>
      <c r="E187" s="65" t="s">
        <v>135</v>
      </c>
      <c r="F187" s="65">
        <v>0</v>
      </c>
      <c r="G187" s="65">
        <v>0</v>
      </c>
      <c r="H187" s="65">
        <v>502</v>
      </c>
      <c r="I187" s="65">
        <v>593</v>
      </c>
    </row>
    <row r="188" spans="1:9" ht="12.75">
      <c r="A188" s="14">
        <v>5</v>
      </c>
      <c r="B188" s="65">
        <f t="shared" si="7"/>
        <v>1028</v>
      </c>
      <c r="C188" s="68" t="s">
        <v>175</v>
      </c>
      <c r="D188" s="65">
        <v>90</v>
      </c>
      <c r="E188" s="65" t="s">
        <v>59</v>
      </c>
      <c r="F188" s="65">
        <v>0</v>
      </c>
      <c r="G188" s="65">
        <v>466</v>
      </c>
      <c r="H188" s="65">
        <v>562</v>
      </c>
      <c r="I188" s="65">
        <v>0</v>
      </c>
    </row>
    <row r="189" spans="1:9" ht="12.75">
      <c r="A189" s="14">
        <v>6</v>
      </c>
      <c r="B189" s="65">
        <f t="shared" si="7"/>
        <v>1023</v>
      </c>
      <c r="C189" s="68" t="s">
        <v>243</v>
      </c>
      <c r="D189" s="65">
        <v>90</v>
      </c>
      <c r="E189" s="65" t="s">
        <v>196</v>
      </c>
      <c r="F189" s="65">
        <v>454</v>
      </c>
      <c r="G189" s="65">
        <v>0</v>
      </c>
      <c r="H189" s="65">
        <v>0</v>
      </c>
      <c r="I189" s="65">
        <v>569</v>
      </c>
    </row>
    <row r="190" spans="1:9" ht="12.75">
      <c r="A190" s="14">
        <v>7</v>
      </c>
      <c r="B190" s="65">
        <f t="shared" si="7"/>
        <v>999</v>
      </c>
      <c r="C190" s="67" t="s">
        <v>61</v>
      </c>
      <c r="D190" s="65">
        <v>88</v>
      </c>
      <c r="E190" s="65" t="s">
        <v>135</v>
      </c>
      <c r="F190" s="65">
        <v>0</v>
      </c>
      <c r="G190" s="65">
        <v>546</v>
      </c>
      <c r="H190" s="65">
        <v>0</v>
      </c>
      <c r="I190" s="65">
        <v>453</v>
      </c>
    </row>
    <row r="191" spans="1:9" ht="12.75">
      <c r="A191" s="14">
        <v>8</v>
      </c>
      <c r="B191" s="65">
        <f t="shared" si="7"/>
        <v>946</v>
      </c>
      <c r="C191" s="68" t="s">
        <v>237</v>
      </c>
      <c r="D191" s="65">
        <v>89</v>
      </c>
      <c r="E191" s="65" t="s">
        <v>194</v>
      </c>
      <c r="F191" s="65">
        <v>0</v>
      </c>
      <c r="G191" s="65">
        <v>0</v>
      </c>
      <c r="H191" s="65">
        <v>483</v>
      </c>
      <c r="I191" s="65">
        <v>463</v>
      </c>
    </row>
    <row r="192" spans="1:9" ht="12.75">
      <c r="A192" s="14">
        <v>9</v>
      </c>
      <c r="B192" s="65">
        <f t="shared" si="7"/>
        <v>918</v>
      </c>
      <c r="C192" s="68" t="s">
        <v>122</v>
      </c>
      <c r="D192" s="65">
        <v>89</v>
      </c>
      <c r="E192" s="65" t="s">
        <v>135</v>
      </c>
      <c r="F192" s="65">
        <v>0</v>
      </c>
      <c r="G192" s="65">
        <v>0</v>
      </c>
      <c r="H192" s="65">
        <v>424</v>
      </c>
      <c r="I192" s="65">
        <v>494</v>
      </c>
    </row>
    <row r="193" spans="1:9" ht="12.75">
      <c r="A193" s="14">
        <v>10</v>
      </c>
      <c r="B193" s="65">
        <f t="shared" si="7"/>
        <v>883</v>
      </c>
      <c r="C193" s="68" t="s">
        <v>213</v>
      </c>
      <c r="D193" s="65">
        <v>89</v>
      </c>
      <c r="E193" s="65" t="s">
        <v>192</v>
      </c>
      <c r="F193" s="65">
        <v>368</v>
      </c>
      <c r="G193" s="65">
        <v>0</v>
      </c>
      <c r="H193" s="65">
        <v>0</v>
      </c>
      <c r="I193" s="65">
        <v>515</v>
      </c>
    </row>
    <row r="194" spans="1:9" ht="12.75">
      <c r="A194" s="14">
        <v>11</v>
      </c>
      <c r="B194" s="65">
        <f t="shared" si="7"/>
        <v>877</v>
      </c>
      <c r="C194" s="67" t="s">
        <v>214</v>
      </c>
      <c r="D194" s="65">
        <v>81</v>
      </c>
      <c r="E194" s="65" t="s">
        <v>192</v>
      </c>
      <c r="F194" s="65">
        <v>435</v>
      </c>
      <c r="G194" s="65">
        <v>0</v>
      </c>
      <c r="H194" s="65">
        <v>442</v>
      </c>
      <c r="I194" s="65">
        <v>0</v>
      </c>
    </row>
    <row r="195" spans="1:9" ht="12.75">
      <c r="A195" s="14">
        <v>12</v>
      </c>
      <c r="B195" s="65">
        <f t="shared" si="7"/>
        <v>715</v>
      </c>
      <c r="C195" s="68" t="s">
        <v>244</v>
      </c>
      <c r="D195" s="65">
        <v>90</v>
      </c>
      <c r="E195" s="65" t="s">
        <v>196</v>
      </c>
      <c r="F195" s="65">
        <v>300</v>
      </c>
      <c r="G195" s="65">
        <v>415</v>
      </c>
      <c r="H195" s="65">
        <v>0</v>
      </c>
      <c r="I195" s="65">
        <v>0</v>
      </c>
    </row>
    <row r="196" spans="1:9" ht="12.75">
      <c r="A196" s="14">
        <v>13</v>
      </c>
      <c r="B196" s="65">
        <f t="shared" si="7"/>
        <v>588</v>
      </c>
      <c r="C196" s="68" t="s">
        <v>223</v>
      </c>
      <c r="D196" s="65">
        <v>88</v>
      </c>
      <c r="E196" s="65" t="s">
        <v>192</v>
      </c>
      <c r="F196" s="65">
        <v>0</v>
      </c>
      <c r="G196" s="65">
        <v>0</v>
      </c>
      <c r="H196" s="65">
        <v>287</v>
      </c>
      <c r="I196" s="65">
        <v>301</v>
      </c>
    </row>
    <row r="197" spans="1:9" ht="12.75">
      <c r="A197" s="14">
        <v>14</v>
      </c>
      <c r="B197" s="65">
        <f t="shared" si="7"/>
        <v>469</v>
      </c>
      <c r="C197" s="68" t="s">
        <v>224</v>
      </c>
      <c r="D197" s="65">
        <v>88</v>
      </c>
      <c r="E197" s="65" t="s">
        <v>192</v>
      </c>
      <c r="F197" s="65">
        <v>0</v>
      </c>
      <c r="G197" s="65">
        <v>233</v>
      </c>
      <c r="H197" s="65">
        <v>0</v>
      </c>
      <c r="I197" s="65">
        <v>236</v>
      </c>
    </row>
    <row r="198" spans="1:9" ht="12.75">
      <c r="A198" s="14">
        <v>15</v>
      </c>
      <c r="B198" s="65">
        <f t="shared" si="7"/>
        <v>442</v>
      </c>
      <c r="C198" s="68" t="s">
        <v>186</v>
      </c>
      <c r="D198" s="65">
        <v>68</v>
      </c>
      <c r="E198" s="65" t="s">
        <v>182</v>
      </c>
      <c r="F198" s="65">
        <v>0</v>
      </c>
      <c r="G198" s="65">
        <v>242</v>
      </c>
      <c r="H198" s="65">
        <v>0</v>
      </c>
      <c r="I198" s="65">
        <v>200</v>
      </c>
    </row>
  </sheetData>
  <printOptions/>
  <pageMargins left="0.5905511811023623" right="0.3937007874015748" top="0.7874015748031497" bottom="0.5905511811023623" header="0.5118110236220472" footer="0.31496062992125984"/>
  <pageSetup horizontalDpi="360" verticalDpi="360" orientation="portrait" paperSize="9" r:id="rId1"/>
  <headerFooter alignWithMargins="0">
    <oddFooter>&amp;LTageswertung STHC 3. Runde&amp;RSeite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Bernat</dc:creator>
  <cp:keywords/>
  <dc:description/>
  <cp:lastModifiedBy>Peter</cp:lastModifiedBy>
  <cp:lastPrinted>2007-01-13T17:56:12Z</cp:lastPrinted>
  <dcterms:created xsi:type="dcterms:W3CDTF">1997-02-01T14:41:06Z</dcterms:created>
  <dcterms:modified xsi:type="dcterms:W3CDTF">2007-01-13T20:17:00Z</dcterms:modified>
  <cp:category/>
  <cp:version/>
  <cp:contentType/>
  <cp:contentStatus/>
</cp:coreProperties>
</file>